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perkins\Desktop\Quotes\"/>
    </mc:Choice>
  </mc:AlternateContent>
  <xr:revisionPtr revIDLastSave="0" documentId="13_ncr:1_{7CE749A8-1DAF-438D-A041-1244DD7642A4}" xr6:coauthVersionLast="43" xr6:coauthVersionMax="43" xr10:uidLastSave="{00000000-0000-0000-0000-000000000000}"/>
  <bookViews>
    <workbookView xWindow="-120" yWindow="-120" windowWidth="29040" windowHeight="15840" xr2:uid="{9DA4E2CA-6939-47C0-AEBE-0826D64BCF94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19" i="1" l="1"/>
  <c r="B2411" i="1"/>
  <c r="B2402" i="1"/>
  <c r="B2394" i="1"/>
  <c r="B2386" i="1"/>
  <c r="B2381" i="1"/>
  <c r="B2373" i="1"/>
  <c r="B2364" i="1"/>
  <c r="B2361" i="1"/>
  <c r="B2353" i="1"/>
  <c r="B2350" i="1"/>
  <c r="B2345" i="1"/>
  <c r="B2338" i="1"/>
  <c r="B2329" i="1"/>
  <c r="B2325" i="1"/>
  <c r="B2317" i="1"/>
  <c r="B2308" i="1"/>
  <c r="B2301" i="1"/>
  <c r="B2294" i="1"/>
  <c r="B2288" i="1"/>
  <c r="B2283" i="1"/>
  <c r="B2279" i="1"/>
  <c r="B2271" i="1"/>
  <c r="B2265" i="1"/>
  <c r="B2260" i="1"/>
  <c r="B2251" i="1"/>
  <c r="B2242" i="1"/>
  <c r="B2233" i="1"/>
  <c r="B2224" i="1"/>
  <c r="B2216" i="1"/>
  <c r="B2207" i="1"/>
  <c r="B2198" i="1"/>
  <c r="B2189" i="1"/>
  <c r="B2182" i="1"/>
  <c r="B2173" i="1"/>
  <c r="B2164" i="1"/>
  <c r="B2155" i="1"/>
  <c r="B2146" i="1"/>
  <c r="B2137" i="1"/>
  <c r="B2128" i="1"/>
  <c r="B2119" i="1"/>
  <c r="B2111" i="1"/>
  <c r="B2102" i="1"/>
  <c r="B2094" i="1"/>
  <c r="B2085" i="1"/>
  <c r="B2076" i="1"/>
  <c r="B2071" i="1"/>
  <c r="B2062" i="1"/>
  <c r="B2053" i="1"/>
  <c r="B2044" i="1"/>
  <c r="B2036" i="1"/>
  <c r="B2029" i="1"/>
  <c r="B2020" i="1"/>
  <c r="B2013" i="1"/>
  <c r="B2004" i="1"/>
  <c r="B1995" i="1"/>
  <c r="B1991" i="1"/>
  <c r="B1982" i="1"/>
  <c r="B1973" i="1"/>
  <c r="B1964" i="1"/>
  <c r="B1959" i="1"/>
  <c r="B1952" i="1"/>
  <c r="B1945" i="1"/>
  <c r="B1937" i="1"/>
  <c r="B1931" i="1"/>
  <c r="B1922" i="1"/>
  <c r="B1915" i="1"/>
  <c r="B1906" i="1"/>
  <c r="B1897" i="1"/>
  <c r="B1888" i="1"/>
  <c r="B1879" i="1"/>
  <c r="B1874" i="1"/>
  <c r="B1871" i="1"/>
  <c r="B1862" i="1"/>
  <c r="B1853" i="1"/>
  <c r="B1844" i="1"/>
  <c r="B1835" i="1"/>
  <c r="B1829" i="1"/>
  <c r="B1820" i="1"/>
  <c r="B1814" i="1"/>
  <c r="B1805" i="1"/>
  <c r="B1796" i="1"/>
  <c r="B1787" i="1"/>
  <c r="B1778" i="1"/>
  <c r="B1770" i="1"/>
  <c r="B1764" i="1"/>
  <c r="B1755" i="1"/>
  <c r="B1746" i="1"/>
  <c r="B1739" i="1"/>
  <c r="B1730" i="1"/>
  <c r="B1721" i="1"/>
  <c r="B1713" i="1"/>
  <c r="B1704" i="1"/>
  <c r="B1695" i="1"/>
  <c r="B1690" i="1"/>
  <c r="B1682" i="1"/>
  <c r="B1674" i="1"/>
  <c r="B1665" i="1"/>
  <c r="B1660" i="1"/>
  <c r="B1652" i="1"/>
  <c r="B1646" i="1"/>
  <c r="B1637" i="1"/>
  <c r="B1628" i="1"/>
  <c r="B1619" i="1"/>
  <c r="B1610" i="1"/>
  <c r="B1605" i="1"/>
  <c r="B1597" i="1"/>
  <c r="B1590" i="1"/>
  <c r="B1581" i="1"/>
  <c r="B1573" i="1"/>
  <c r="B1569" i="1"/>
  <c r="B1560" i="1"/>
  <c r="B1551" i="1"/>
  <c r="B1544" i="1"/>
  <c r="B1539" i="1"/>
  <c r="B1530" i="1"/>
  <c r="B1523" i="1"/>
  <c r="B1517" i="1"/>
  <c r="B1512" i="1"/>
  <c r="B1505" i="1"/>
  <c r="B1496" i="1"/>
  <c r="B1490" i="1"/>
  <c r="B1482" i="1"/>
  <c r="B1473" i="1"/>
  <c r="B1464" i="1"/>
  <c r="B1456" i="1"/>
  <c r="B1447" i="1"/>
  <c r="B1438" i="1"/>
  <c r="B1431" i="1"/>
  <c r="B1422" i="1"/>
  <c r="B1413" i="1"/>
  <c r="B1404" i="1"/>
  <c r="B1400" i="1"/>
  <c r="B1391" i="1"/>
  <c r="B1386" i="1"/>
  <c r="B1377" i="1"/>
  <c r="B1368" i="1"/>
  <c r="B1363" i="1"/>
  <c r="B1354" i="1"/>
  <c r="B1348" i="1"/>
  <c r="B1342" i="1"/>
  <c r="B1333" i="1"/>
  <c r="B1326" i="1"/>
  <c r="B1317" i="1"/>
  <c r="B1314" i="1"/>
  <c r="B1308" i="1"/>
  <c r="B1299" i="1"/>
  <c r="B1296" i="1"/>
  <c r="B1288" i="1"/>
  <c r="B1279" i="1"/>
  <c r="B1271" i="1"/>
  <c r="B1262" i="1"/>
  <c r="B1255" i="1"/>
  <c r="B1246" i="1"/>
  <c r="B1238" i="1"/>
  <c r="B1229" i="1"/>
  <c r="B1220" i="1"/>
  <c r="B1214" i="1"/>
  <c r="B1206" i="1"/>
  <c r="B1198" i="1"/>
  <c r="B1189" i="1"/>
  <c r="B1180" i="1"/>
  <c r="B1174" i="1"/>
  <c r="B1166" i="1"/>
  <c r="B1159" i="1"/>
  <c r="B1154" i="1"/>
  <c r="B1149" i="1"/>
  <c r="B1143" i="1"/>
  <c r="B1134" i="1"/>
  <c r="B1126" i="1"/>
  <c r="B1117" i="1"/>
  <c r="B1111" i="1"/>
  <c r="B1105" i="1"/>
  <c r="B1096" i="1"/>
  <c r="B1087" i="1"/>
  <c r="B1079" i="1"/>
  <c r="B1070" i="1"/>
  <c r="B1061" i="1"/>
  <c r="B1053" i="1"/>
  <c r="B1045" i="1"/>
  <c r="B1036" i="1"/>
  <c r="B1029" i="1"/>
  <c r="B1020" i="1"/>
  <c r="B1014" i="1"/>
  <c r="B1007" i="1"/>
  <c r="B998" i="1"/>
  <c r="B989" i="1"/>
  <c r="B982" i="1"/>
  <c r="B975" i="1"/>
  <c r="B966" i="1"/>
  <c r="B961" i="1"/>
  <c r="B952" i="1"/>
  <c r="B944" i="1"/>
  <c r="B936" i="1"/>
  <c r="B928" i="1"/>
  <c r="B924" i="1"/>
  <c r="B915" i="1"/>
  <c r="B906" i="1"/>
  <c r="B897" i="1"/>
  <c r="B890" i="1"/>
  <c r="B881" i="1"/>
  <c r="B876" i="1"/>
  <c r="B867" i="1"/>
  <c r="B859" i="1"/>
  <c r="B850" i="1"/>
  <c r="B842" i="1"/>
  <c r="B836" i="1"/>
  <c r="B830" i="1"/>
  <c r="B821" i="1"/>
  <c r="B813" i="1"/>
  <c r="B805" i="1"/>
  <c r="B796" i="1"/>
  <c r="B787" i="1"/>
  <c r="B782" i="1"/>
  <c r="B773" i="1"/>
  <c r="B767" i="1"/>
  <c r="B760" i="1"/>
  <c r="B755" i="1"/>
  <c r="B750" i="1"/>
  <c r="B742" i="1"/>
  <c r="B733" i="1"/>
  <c r="B724" i="1"/>
  <c r="B716" i="1"/>
  <c r="B707" i="1"/>
  <c r="B699" i="1"/>
  <c r="B690" i="1"/>
  <c r="B684" i="1"/>
  <c r="B679" i="1"/>
  <c r="B673" i="1"/>
  <c r="B664" i="1"/>
  <c r="B655" i="1"/>
  <c r="B651" i="1"/>
  <c r="B643" i="1"/>
  <c r="B639" i="1"/>
  <c r="B630" i="1"/>
  <c r="B621" i="1"/>
  <c r="B612" i="1"/>
  <c r="B606" i="1"/>
  <c r="B597" i="1"/>
  <c r="B588" i="1"/>
  <c r="B579" i="1"/>
  <c r="B571" i="1"/>
  <c r="B562" i="1"/>
  <c r="B553" i="1"/>
  <c r="B549" i="1"/>
  <c r="B540" i="1"/>
  <c r="B531" i="1"/>
  <c r="B524" i="1"/>
  <c r="B515" i="1"/>
  <c r="B508" i="1"/>
  <c r="B499" i="1"/>
  <c r="B490" i="1"/>
  <c r="B481" i="1"/>
  <c r="B472" i="1"/>
  <c r="B465" i="1"/>
  <c r="B460" i="1"/>
  <c r="B452" i="1"/>
  <c r="B443" i="1"/>
  <c r="B435" i="1"/>
  <c r="B432" i="1"/>
  <c r="B423" i="1"/>
  <c r="B420" i="1"/>
  <c r="B415" i="1"/>
  <c r="B406" i="1"/>
  <c r="B400" i="1"/>
  <c r="B392" i="1"/>
  <c r="B385" i="1"/>
  <c r="B376" i="1"/>
  <c r="B367" i="1"/>
  <c r="B359" i="1"/>
  <c r="B353" i="1"/>
  <c r="B344" i="1"/>
  <c r="B335" i="1"/>
  <c r="B326" i="1"/>
  <c r="B318" i="1"/>
  <c r="B309" i="1"/>
  <c r="B306" i="1"/>
  <c r="B298" i="1"/>
  <c r="B291" i="1"/>
  <c r="B282" i="1"/>
  <c r="B273" i="1"/>
  <c r="B265" i="1"/>
  <c r="B261" i="1"/>
  <c r="B255" i="1"/>
  <c r="B249" i="1"/>
  <c r="B240" i="1"/>
  <c r="B232" i="1"/>
  <c r="B223" i="1"/>
  <c r="B214" i="1"/>
  <c r="B209" i="1"/>
  <c r="B202" i="1"/>
  <c r="B195" i="1"/>
  <c r="B186" i="1"/>
  <c r="B178" i="1"/>
  <c r="B170" i="1"/>
  <c r="B161" i="1"/>
  <c r="B153" i="1"/>
  <c r="B145" i="1"/>
  <c r="B138" i="1"/>
  <c r="B131" i="1"/>
  <c r="B122" i="1"/>
  <c r="B113" i="1"/>
  <c r="B104" i="1"/>
  <c r="B96" i="1"/>
  <c r="B91" i="1"/>
  <c r="B87" i="1"/>
  <c r="B78" i="1"/>
  <c r="B69" i="1"/>
  <c r="B60" i="1"/>
  <c r="B55" i="1"/>
  <c r="B46" i="1"/>
  <c r="B41" i="1"/>
  <c r="B33" i="1"/>
  <c r="B29" i="1"/>
  <c r="B24" i="1"/>
  <c r="B19" i="1"/>
  <c r="B12" i="1"/>
  <c r="B3" i="1"/>
</calcChain>
</file>

<file path=xl/sharedStrings.xml><?xml version="1.0" encoding="utf-8"?>
<sst xmlns="http://schemas.openxmlformats.org/spreadsheetml/2006/main" count="11421" uniqueCount="1488">
  <si>
    <t>Source</t>
  </si>
  <si>
    <t>OA</t>
  </si>
  <si>
    <t>Raw Score/</t>
  </si>
  <si>
    <t>Sparq</t>
  </si>
  <si>
    <t>Rank</t>
  </si>
  <si>
    <t>Avg</t>
  </si>
  <si>
    <t>Name</t>
  </si>
  <si>
    <t>School</t>
  </si>
  <si>
    <t>POS</t>
  </si>
  <si>
    <t>Hght</t>
  </si>
  <si>
    <t>Wght</t>
  </si>
  <si>
    <t>40 range</t>
  </si>
  <si>
    <t>Other Data</t>
  </si>
  <si>
    <t>pSparq</t>
  </si>
  <si>
    <t>Zscore</t>
  </si>
  <si>
    <t>NFL %</t>
  </si>
  <si>
    <t>A.J. Brown</t>
  </si>
  <si>
    <t>Ole Miss</t>
  </si>
  <si>
    <t>WR01</t>
  </si>
  <si>
    <t>Bleacher</t>
  </si>
  <si>
    <t>WRF2</t>
  </si>
  <si>
    <t>6'1"</t>
  </si>
  <si>
    <t>Drafttek</t>
  </si>
  <si>
    <t>WR02</t>
  </si>
  <si>
    <t>Fanspeak</t>
  </si>
  <si>
    <t>WR03</t>
  </si>
  <si>
    <t>DraftAnalyst</t>
  </si>
  <si>
    <t>1st</t>
  </si>
  <si>
    <t>CBS</t>
  </si>
  <si>
    <t>WR06</t>
  </si>
  <si>
    <t>6'0½"</t>
  </si>
  <si>
    <t>DraftNetwork</t>
  </si>
  <si>
    <r>
      <rPr>
        <sz val="10"/>
        <color theme="1"/>
        <rFont val="Calibri"/>
        <family val="2"/>
        <scheme val="minor"/>
      </rPr>
      <t>2</t>
    </r>
    <r>
      <rPr>
        <vertAlign val="superscript"/>
        <sz val="10"/>
        <color rgb="FF000000"/>
        <rFont val="Calibri"/>
        <family val="2"/>
        <charset val="1"/>
      </rPr>
      <t>nd</t>
    </r>
  </si>
  <si>
    <t>WR04</t>
  </si>
  <si>
    <t>4.42 - 4.57</t>
  </si>
  <si>
    <t>DraftScout</t>
  </si>
  <si>
    <t>1st/2nd</t>
  </si>
  <si>
    <t>WR16</t>
  </si>
  <si>
    <t>RAS</t>
  </si>
  <si>
    <t>AA athlete</t>
  </si>
  <si>
    <t>NFLN</t>
  </si>
  <si>
    <t>InstaStarter</t>
  </si>
  <si>
    <t>Albert Huggins</t>
  </si>
  <si>
    <t>Clemson</t>
  </si>
  <si>
    <t>DT19</t>
  </si>
  <si>
    <t>5th</t>
  </si>
  <si>
    <t>DL28</t>
  </si>
  <si>
    <t xml:space="preserve"> Clemson </t>
  </si>
  <si>
    <t>DL26</t>
  </si>
  <si>
    <t>5.02 - 5.20</t>
  </si>
  <si>
    <t>6th</t>
  </si>
  <si>
    <t>DL1T13</t>
  </si>
  <si>
    <t>6'3"</t>
  </si>
  <si>
    <t>DL22</t>
  </si>
  <si>
    <t>DT26</t>
  </si>
  <si>
    <t>Average athlete</t>
  </si>
  <si>
    <t>DT16</t>
  </si>
  <si>
    <t>BackUp/SpecT</t>
  </si>
  <si>
    <t>Alec Ingold</t>
  </si>
  <si>
    <t xml:space="preserve"> Wisconsin </t>
  </si>
  <si>
    <t>FB01</t>
  </si>
  <si>
    <t>4.82 - 4.97</t>
  </si>
  <si>
    <t>4th/5th</t>
  </si>
  <si>
    <t>Wisconsin</t>
  </si>
  <si>
    <t>RB30</t>
  </si>
  <si>
    <t>6'2''</t>
  </si>
  <si>
    <r>
      <rPr>
        <sz val="10"/>
        <color theme="1"/>
        <rFont val="Calibri"/>
        <family val="2"/>
        <scheme val="minor"/>
      </rPr>
      <t>7</t>
    </r>
    <r>
      <rPr>
        <vertAlign val="superscript"/>
        <sz val="10"/>
        <color rgb="FF000000"/>
        <rFont val="Calibri"/>
        <family val="2"/>
        <charset val="1"/>
      </rPr>
      <t>th</t>
    </r>
  </si>
  <si>
    <t>FB03</t>
  </si>
  <si>
    <t>Below avg athlete</t>
  </si>
  <si>
    <t>Roster</t>
  </si>
  <si>
    <t>Alex Barnes</t>
  </si>
  <si>
    <t xml:space="preserve"> Kansas State </t>
  </si>
  <si>
    <t>RB15</t>
  </si>
  <si>
    <t>4.50 - 4.67</t>
  </si>
  <si>
    <t>5th/6th</t>
  </si>
  <si>
    <t>Kansas State</t>
  </si>
  <si>
    <t>RB22</t>
  </si>
  <si>
    <t>RB25</t>
  </si>
  <si>
    <t>RB01</t>
  </si>
  <si>
    <t>Elite athlete</t>
  </si>
  <si>
    <t>RB16</t>
  </si>
  <si>
    <t>Alex Bars</t>
  </si>
  <si>
    <t>Notre Dame</t>
  </si>
  <si>
    <t>IL13</t>
  </si>
  <si>
    <t>6'5"</t>
  </si>
  <si>
    <r>
      <rPr>
        <sz val="10"/>
        <color theme="1"/>
        <rFont val="Calibri"/>
        <family val="2"/>
        <scheme val="minor"/>
      </rPr>
      <t>3</t>
    </r>
    <r>
      <rPr>
        <vertAlign val="superscript"/>
        <sz val="10"/>
        <color rgb="FF000000"/>
        <rFont val="Calibri"/>
        <family val="2"/>
        <charset val="1"/>
      </rPr>
      <t>rd</t>
    </r>
  </si>
  <si>
    <t>n/a</t>
  </si>
  <si>
    <t xml:space="preserve"> Notre Dame </t>
  </si>
  <si>
    <t>T20</t>
  </si>
  <si>
    <t>5.16 - 5.40</t>
  </si>
  <si>
    <t>7th-UDFA</t>
  </si>
  <si>
    <t>G15</t>
  </si>
  <si>
    <t>G17</t>
  </si>
  <si>
    <t>Alex Wesley</t>
  </si>
  <si>
    <t>Northern Colorado</t>
  </si>
  <si>
    <t>WR35</t>
  </si>
  <si>
    <t>WR38</t>
  </si>
  <si>
    <t>WR36</t>
  </si>
  <si>
    <t>WR39</t>
  </si>
  <si>
    <t>WR44</t>
  </si>
  <si>
    <t>6'0''</t>
  </si>
  <si>
    <t>WRS9</t>
  </si>
  <si>
    <t>5'11"</t>
  </si>
  <si>
    <t>WR51</t>
  </si>
  <si>
    <t>WR34</t>
  </si>
  <si>
    <t>Alexander Mattison</t>
  </si>
  <si>
    <t>Boise State</t>
  </si>
  <si>
    <t>RB14</t>
  </si>
  <si>
    <t xml:space="preserve"> Boise State </t>
  </si>
  <si>
    <t>RB12</t>
  </si>
  <si>
    <t>4.56 - 4.72</t>
  </si>
  <si>
    <t>RB31</t>
  </si>
  <si>
    <t>RB17</t>
  </si>
  <si>
    <t>Above avg athlete</t>
  </si>
  <si>
    <t>RB11</t>
  </si>
  <si>
    <t>Starter</t>
  </si>
  <si>
    <t>Alize Mack</t>
  </si>
  <si>
    <t>TE04</t>
  </si>
  <si>
    <t>TE10</t>
  </si>
  <si>
    <t>4.64 - 4.78</t>
  </si>
  <si>
    <t>4th</t>
  </si>
  <si>
    <t>6'4"</t>
  </si>
  <si>
    <t>TE12</t>
  </si>
  <si>
    <t>TE15</t>
  </si>
  <si>
    <t>TE13</t>
  </si>
  <si>
    <t>TE07</t>
  </si>
  <si>
    <t>TE11</t>
  </si>
  <si>
    <t>Amani Bledsoe</t>
  </si>
  <si>
    <t>Oklahoma</t>
  </si>
  <si>
    <t>DL5T9</t>
  </si>
  <si>
    <t>DL15</t>
  </si>
  <si>
    <t>DL33</t>
  </si>
  <si>
    <t>DE25</t>
  </si>
  <si>
    <t>Amani Hooker</t>
  </si>
  <si>
    <t>Iowa</t>
  </si>
  <si>
    <t>S06</t>
  </si>
  <si>
    <r>
      <rPr>
        <sz val="10"/>
        <color theme="1"/>
        <rFont val="Calibri"/>
        <family val="2"/>
        <scheme val="minor"/>
      </rPr>
      <t>Early 2</t>
    </r>
    <r>
      <rPr>
        <vertAlign val="superscript"/>
        <sz val="10"/>
        <color rgb="FF000000"/>
        <rFont val="Calibri"/>
        <family val="2"/>
        <charset val="1"/>
      </rPr>
      <t>nd</t>
    </r>
  </si>
  <si>
    <t xml:space="preserve"> Iowa </t>
  </si>
  <si>
    <t>S08</t>
  </si>
  <si>
    <t>4.44 - 4.56</t>
  </si>
  <si>
    <t>3rd</t>
  </si>
  <si>
    <t>6'0"</t>
  </si>
  <si>
    <t>S10</t>
  </si>
  <si>
    <t>S21</t>
  </si>
  <si>
    <t>SS02</t>
  </si>
  <si>
    <t>Amani Oruwariye</t>
  </si>
  <si>
    <t>Penn State</t>
  </si>
  <si>
    <t>CB3</t>
  </si>
  <si>
    <t>CB03</t>
  </si>
  <si>
    <r>
      <rPr>
        <sz val="10"/>
        <color theme="1"/>
        <rFont val="Calibri"/>
        <family val="2"/>
        <scheme val="minor"/>
      </rPr>
      <t>1</t>
    </r>
    <r>
      <rPr>
        <vertAlign val="superscript"/>
        <sz val="10"/>
        <color rgb="FF000000"/>
        <rFont val="Calibri"/>
        <family val="2"/>
        <charset val="1"/>
      </rPr>
      <t>st</t>
    </r>
  </si>
  <si>
    <t>CB07</t>
  </si>
  <si>
    <t xml:space="preserve"> Penn State </t>
  </si>
  <si>
    <t>CB06</t>
  </si>
  <si>
    <t>4.42 - 4.56</t>
  </si>
  <si>
    <t>2nd</t>
  </si>
  <si>
    <t>CB08</t>
  </si>
  <si>
    <t>CB11</t>
  </si>
  <si>
    <t>CB12</t>
  </si>
  <si>
    <t>CB17</t>
  </si>
  <si>
    <t>CB15</t>
  </si>
  <si>
    <t>Andre Dillard</t>
  </si>
  <si>
    <t>Washington State</t>
  </si>
  <si>
    <t>T02</t>
  </si>
  <si>
    <t>T03</t>
  </si>
  <si>
    <t xml:space="preserve"> Washington State </t>
  </si>
  <si>
    <t>TE02</t>
  </si>
  <si>
    <t>4.92 - 5.05</t>
  </si>
  <si>
    <t>T04</t>
  </si>
  <si>
    <t>T06</t>
  </si>
  <si>
    <t>T01</t>
  </si>
  <si>
    <t>Andrew Beck</t>
  </si>
  <si>
    <t>Texas</t>
  </si>
  <si>
    <t>TE16</t>
  </si>
  <si>
    <r>
      <rPr>
        <sz val="10"/>
        <color theme="1"/>
        <rFont val="Calibri"/>
        <family val="2"/>
        <scheme val="minor"/>
      </rPr>
      <t>5</t>
    </r>
    <r>
      <rPr>
        <vertAlign val="superscript"/>
        <sz val="10"/>
        <color rgb="FF000000"/>
        <rFont val="Calibri"/>
        <family val="2"/>
        <charset val="1"/>
      </rPr>
      <t>th</t>
    </r>
  </si>
  <si>
    <t xml:space="preserve"> Texas </t>
  </si>
  <si>
    <t>TE17</t>
  </si>
  <si>
    <t>7th</t>
  </si>
  <si>
    <t>TE18</t>
  </si>
  <si>
    <t>FB2</t>
  </si>
  <si>
    <t>Andrew Van Ginkel</t>
  </si>
  <si>
    <t>LB19</t>
  </si>
  <si>
    <t>4.54 - 4.65</t>
  </si>
  <si>
    <t>OLB11</t>
  </si>
  <si>
    <t>LB21</t>
  </si>
  <si>
    <t>DE10</t>
  </si>
  <si>
    <t>LB33</t>
  </si>
  <si>
    <t>50/50</t>
  </si>
  <si>
    <t>Andrew Wingard</t>
  </si>
  <si>
    <t>Wyoming</t>
  </si>
  <si>
    <t>S09</t>
  </si>
  <si>
    <t xml:space="preserve"> Wyoming </t>
  </si>
  <si>
    <t>S16</t>
  </si>
  <si>
    <t>4.50 - 4.64</t>
  </si>
  <si>
    <t>S19</t>
  </si>
  <si>
    <t>5'11''</t>
  </si>
  <si>
    <t>S18</t>
  </si>
  <si>
    <t>S23</t>
  </si>
  <si>
    <t>SS01</t>
  </si>
  <si>
    <t>A athlete</t>
  </si>
  <si>
    <t>S20</t>
  </si>
  <si>
    <t>Andy Isabella</t>
  </si>
  <si>
    <t>UMass</t>
  </si>
  <si>
    <t>WRS2</t>
  </si>
  <si>
    <t>5'9"</t>
  </si>
  <si>
    <t>WR11</t>
  </si>
  <si>
    <t>WR13</t>
  </si>
  <si>
    <t>WR14</t>
  </si>
  <si>
    <t>5'10"</t>
  </si>
  <si>
    <t>WR12</t>
  </si>
  <si>
    <t>4.27 - 4.52</t>
  </si>
  <si>
    <t>WR17</t>
  </si>
  <si>
    <t>WR43</t>
  </si>
  <si>
    <t>WR19</t>
  </si>
  <si>
    <t>Anthony Johnson</t>
  </si>
  <si>
    <t>Buffalo</t>
  </si>
  <si>
    <t>WR21</t>
  </si>
  <si>
    <t xml:space="preserve"> Buffalo </t>
  </si>
  <si>
    <t>WR18</t>
  </si>
  <si>
    <t>4.45 - 4.66</t>
  </si>
  <si>
    <t>WR26</t>
  </si>
  <si>
    <t>6'2"</t>
  </si>
  <si>
    <r>
      <rPr>
        <sz val="10"/>
        <color theme="1"/>
        <rFont val="Calibri"/>
        <family val="2"/>
        <scheme val="minor"/>
      </rPr>
      <t>4</t>
    </r>
    <r>
      <rPr>
        <vertAlign val="superscript"/>
        <sz val="10"/>
        <color rgb="FF000000"/>
        <rFont val="Calibri"/>
        <family val="2"/>
        <charset val="1"/>
      </rPr>
      <t>th</t>
    </r>
  </si>
  <si>
    <t>WR27</t>
  </si>
  <si>
    <t>WRF23</t>
  </si>
  <si>
    <t>WR41</t>
  </si>
  <si>
    <t>WR23</t>
  </si>
  <si>
    <t>Anthony Nelson</t>
  </si>
  <si>
    <t>2nd/3rd</t>
  </si>
  <si>
    <t>E14</t>
  </si>
  <si>
    <t>DL12</t>
  </si>
  <si>
    <t>4.74 - 4.88</t>
  </si>
  <si>
    <t>DL16</t>
  </si>
  <si>
    <t>DL5T5</t>
  </si>
  <si>
    <t>6'7"</t>
  </si>
  <si>
    <t>DL14</t>
  </si>
  <si>
    <t>E18</t>
  </si>
  <si>
    <t>DE07</t>
  </si>
  <si>
    <t>DE06</t>
  </si>
  <si>
    <t>Anthony Ratliff-Williams</t>
  </si>
  <si>
    <t>North Carolina</t>
  </si>
  <si>
    <t>WR25</t>
  </si>
  <si>
    <t>WR24</t>
  </si>
  <si>
    <t>WRF24</t>
  </si>
  <si>
    <t>WR50</t>
  </si>
  <si>
    <t>WR47</t>
  </si>
  <si>
    <t>Antoine Wesley</t>
  </si>
  <si>
    <t>Texas Tech</t>
  </si>
  <si>
    <t>WR15</t>
  </si>
  <si>
    <t>WRF12</t>
  </si>
  <si>
    <t>WR31</t>
  </si>
  <si>
    <t>WR48</t>
  </si>
  <si>
    <t>WR28</t>
  </si>
  <si>
    <t>Austin Bryant</t>
  </si>
  <si>
    <t>E13</t>
  </si>
  <si>
    <t>4.73 - 4.93</t>
  </si>
  <si>
    <t>E16</t>
  </si>
  <si>
    <t>DE14</t>
  </si>
  <si>
    <t>E11</t>
  </si>
  <si>
    <t>E28</t>
  </si>
  <si>
    <t>6'3⅞"</t>
  </si>
  <si>
    <r>
      <rPr>
        <sz val="10"/>
        <color theme="1"/>
        <rFont val="Calibri"/>
        <family val="2"/>
        <scheme val="minor"/>
      </rPr>
      <t>6</t>
    </r>
    <r>
      <rPr>
        <vertAlign val="superscript"/>
        <sz val="10"/>
        <color rgb="FF000000"/>
        <rFont val="Calibri"/>
        <family val="2"/>
        <charset val="1"/>
      </rPr>
      <t>th</t>
    </r>
  </si>
  <si>
    <t>DE08</t>
  </si>
  <si>
    <t>Beau Benzschawel</t>
  </si>
  <si>
    <t>G05</t>
  </si>
  <si>
    <t>G08</t>
  </si>
  <si>
    <t>6'6"</t>
  </si>
  <si>
    <t>G06</t>
  </si>
  <si>
    <t>IL10</t>
  </si>
  <si>
    <t>6'6⅕"</t>
  </si>
  <si>
    <t>G11</t>
  </si>
  <si>
    <t>5.16 - 5.30</t>
  </si>
  <si>
    <t>G09</t>
  </si>
  <si>
    <t>Ben Banogu</t>
  </si>
  <si>
    <t>TCU</t>
  </si>
  <si>
    <t>E19</t>
  </si>
  <si>
    <t>4.55 - 4.70</t>
  </si>
  <si>
    <t>E21</t>
  </si>
  <si>
    <t>Ben Burr-Kirven</t>
  </si>
  <si>
    <t>Washington</t>
  </si>
  <si>
    <t>ILB07</t>
  </si>
  <si>
    <t>OLB8</t>
  </si>
  <si>
    <t>LB11</t>
  </si>
  <si>
    <t>LB15</t>
  </si>
  <si>
    <t>LB23</t>
  </si>
  <si>
    <t xml:space="preserve"> Washington </t>
  </si>
  <si>
    <t>LB18</t>
  </si>
  <si>
    <t>Ben Powers</t>
  </si>
  <si>
    <t>IL06</t>
  </si>
  <si>
    <t xml:space="preserve"> Oklahoma </t>
  </si>
  <si>
    <t>5.00 - 5.25</t>
  </si>
  <si>
    <t>3rd/4th</t>
  </si>
  <si>
    <t>G07</t>
  </si>
  <si>
    <t>G13</t>
  </si>
  <si>
    <t>Benny Snell</t>
  </si>
  <si>
    <t>Kentucky</t>
  </si>
  <si>
    <t>RBF6</t>
  </si>
  <si>
    <t>RB10</t>
  </si>
  <si>
    <t xml:space="preserve"> Kentucky </t>
  </si>
  <si>
    <t>4.56 - 4.70</t>
  </si>
  <si>
    <t>RB08</t>
  </si>
  <si>
    <t>RB20</t>
  </si>
  <si>
    <t>RB33</t>
  </si>
  <si>
    <t>Poor athlete</t>
  </si>
  <si>
    <t>RB23</t>
  </si>
  <si>
    <t>Blace Brown</t>
  </si>
  <si>
    <t>Troy</t>
  </si>
  <si>
    <t>CB18</t>
  </si>
  <si>
    <t>CB22</t>
  </si>
  <si>
    <t>CB26</t>
  </si>
  <si>
    <t>CB31</t>
  </si>
  <si>
    <t>CB30</t>
  </si>
  <si>
    <t>CB52</t>
  </si>
  <si>
    <t>CB28</t>
  </si>
  <si>
    <t>Blake Cashman</t>
  </si>
  <si>
    <t>Minnesota</t>
  </si>
  <si>
    <t>LB04</t>
  </si>
  <si>
    <t xml:space="preserve"> Minnesota </t>
  </si>
  <si>
    <t>LB05</t>
  </si>
  <si>
    <t>4.42 - 4.58</t>
  </si>
  <si>
    <t>LB14</t>
  </si>
  <si>
    <t>OLB10</t>
  </si>
  <si>
    <t>LB08</t>
  </si>
  <si>
    <t>LB12</t>
  </si>
  <si>
    <t>Blessuan Austin</t>
  </si>
  <si>
    <t>Rutgers</t>
  </si>
  <si>
    <t>CB21</t>
  </si>
  <si>
    <t>CB27</t>
  </si>
  <si>
    <t>6th/7th</t>
  </si>
  <si>
    <t>CB36</t>
  </si>
  <si>
    <t>Bobby Evans</t>
  </si>
  <si>
    <t>G02</t>
  </si>
  <si>
    <t>T08</t>
  </si>
  <si>
    <t>5.10 - 5.28</t>
  </si>
  <si>
    <t>T10</t>
  </si>
  <si>
    <t>T11</t>
  </si>
  <si>
    <t>T12</t>
  </si>
  <si>
    <t>G18</t>
  </si>
  <si>
    <t>Bobby Okereke</t>
  </si>
  <si>
    <t>Stanford</t>
  </si>
  <si>
    <t xml:space="preserve"> Stanford </t>
  </si>
  <si>
    <t>LB06</t>
  </si>
  <si>
    <t>4.52 - 4.65</t>
  </si>
  <si>
    <t>ILB10</t>
  </si>
  <si>
    <t>ILB12</t>
  </si>
  <si>
    <t>LB20</t>
  </si>
  <si>
    <t>LB10</t>
  </si>
  <si>
    <t>Brett Rypien</t>
  </si>
  <si>
    <t>QB05</t>
  </si>
  <si>
    <t>QB6</t>
  </si>
  <si>
    <t>QB09</t>
  </si>
  <si>
    <t>QB11</t>
  </si>
  <si>
    <t>4.85 - 4.98</t>
  </si>
  <si>
    <t>QB10</t>
  </si>
  <si>
    <t>QB14</t>
  </si>
  <si>
    <t>QB12</t>
  </si>
  <si>
    <t>Brian Burns</t>
  </si>
  <si>
    <t>Florida State</t>
  </si>
  <si>
    <t>E02</t>
  </si>
  <si>
    <t>Top 10</t>
  </si>
  <si>
    <t>E05</t>
  </si>
  <si>
    <t>E04</t>
  </si>
  <si>
    <t xml:space="preserve"> Florida State </t>
  </si>
  <si>
    <t>4.50 - 4.63</t>
  </si>
  <si>
    <t>DE05</t>
  </si>
  <si>
    <t>DE02</t>
  </si>
  <si>
    <t>E03</t>
  </si>
  <si>
    <t>Bruce Anderson</t>
  </si>
  <si>
    <t>North Dakota State</t>
  </si>
  <si>
    <t>RB19</t>
  </si>
  <si>
    <t>RBF20</t>
  </si>
  <si>
    <t>Bryce Love</t>
  </si>
  <si>
    <t>RBF16</t>
  </si>
  <si>
    <t>RB24</t>
  </si>
  <si>
    <t>Bunchy Stallings</t>
  </si>
  <si>
    <t>IL18</t>
  </si>
  <si>
    <t>G28</t>
  </si>
  <si>
    <t>Byron Cowart</t>
  </si>
  <si>
    <t>Maryland</t>
  </si>
  <si>
    <t>DE19</t>
  </si>
  <si>
    <t>E27</t>
  </si>
  <si>
    <t>DL30</t>
  </si>
  <si>
    <t>E24</t>
  </si>
  <si>
    <t>DL3T17</t>
  </si>
  <si>
    <t>DL23</t>
  </si>
  <si>
    <t>DT23</t>
  </si>
  <si>
    <t>DT17</t>
  </si>
  <si>
    <t>Byron Murphy</t>
  </si>
  <si>
    <t>CB02</t>
  </si>
  <si>
    <t>CB2</t>
  </si>
  <si>
    <t>CB01</t>
  </si>
  <si>
    <t>4.46 - 4.60</t>
  </si>
  <si>
    <t>CB38</t>
  </si>
  <si>
    <t>Caleb Wilson</t>
  </si>
  <si>
    <t xml:space="preserve"> UCLA </t>
  </si>
  <si>
    <t>TE06</t>
  </si>
  <si>
    <t>UCLA</t>
  </si>
  <si>
    <t>TE7</t>
  </si>
  <si>
    <t>Cameron Smith</t>
  </si>
  <si>
    <t>USC</t>
  </si>
  <si>
    <t>ILB7</t>
  </si>
  <si>
    <t>LB07</t>
  </si>
  <si>
    <t>Carl Granderson</t>
  </si>
  <si>
    <t>E15</t>
  </si>
  <si>
    <t>DE23</t>
  </si>
  <si>
    <t>E30</t>
  </si>
  <si>
    <t>E29</t>
  </si>
  <si>
    <t>Cece Jefferson</t>
  </si>
  <si>
    <t>Florida</t>
  </si>
  <si>
    <t>6'1''</t>
  </si>
  <si>
    <t>CeCe Jefferson</t>
  </si>
  <si>
    <t>E23</t>
  </si>
  <si>
    <t>E36</t>
  </si>
  <si>
    <t>Charles Omenihu</t>
  </si>
  <si>
    <t>DL06</t>
  </si>
  <si>
    <t>6'6''</t>
  </si>
  <si>
    <t>DL5T2</t>
  </si>
  <si>
    <t>DL13</t>
  </si>
  <si>
    <t>4.84 - 4.98</t>
  </si>
  <si>
    <t>DE15</t>
  </si>
  <si>
    <t>DE17</t>
  </si>
  <si>
    <t>DE11</t>
  </si>
  <si>
    <t>Chase Hansen</t>
  </si>
  <si>
    <t>Utah</t>
  </si>
  <si>
    <t>OLB2</t>
  </si>
  <si>
    <t>LB13</t>
  </si>
  <si>
    <t xml:space="preserve"> Utah </t>
  </si>
  <si>
    <t>4.56 - 4.78</t>
  </si>
  <si>
    <t>OLB15</t>
  </si>
  <si>
    <t>LB17</t>
  </si>
  <si>
    <t>S17</t>
  </si>
  <si>
    <t>LB27</t>
  </si>
  <si>
    <t>Chase Winovich</t>
  </si>
  <si>
    <t>Michigan</t>
  </si>
  <si>
    <t>E08</t>
  </si>
  <si>
    <t>E09</t>
  </si>
  <si>
    <t>E07</t>
  </si>
  <si>
    <t xml:space="preserve"> Michigan </t>
  </si>
  <si>
    <t>4.52 - 4.67</t>
  </si>
  <si>
    <t>E10</t>
  </si>
  <si>
    <t>DE12</t>
  </si>
  <si>
    <t>Chauncey Gardner-Johnson</t>
  </si>
  <si>
    <t>S01</t>
  </si>
  <si>
    <t>S5</t>
  </si>
  <si>
    <t>S03</t>
  </si>
  <si>
    <t>S05</t>
  </si>
  <si>
    <t xml:space="preserve"> Florida </t>
  </si>
  <si>
    <t>4.40 - 4.56</t>
  </si>
  <si>
    <t>S04</t>
  </si>
  <si>
    <t>FS10</t>
  </si>
  <si>
    <t>S02</t>
  </si>
  <si>
    <t>Chris Lindstrom</t>
  </si>
  <si>
    <t>Boston College</t>
  </si>
  <si>
    <t>IL02</t>
  </si>
  <si>
    <t>G01</t>
  </si>
  <si>
    <t xml:space="preserve"> Boston College </t>
  </si>
  <si>
    <t>4.86 - 4.98</t>
  </si>
  <si>
    <t>G03</t>
  </si>
  <si>
    <t>Chris Slayton</t>
  </si>
  <si>
    <t>Syracuse</t>
  </si>
  <si>
    <t>DT15</t>
  </si>
  <si>
    <t>DL1T8</t>
  </si>
  <si>
    <t>DL3T</t>
  </si>
  <si>
    <t>DT20</t>
  </si>
  <si>
    <t>Christian Miller</t>
  </si>
  <si>
    <t>Alabama</t>
  </si>
  <si>
    <t>OLB08</t>
  </si>
  <si>
    <t xml:space="preserve"> Alabama </t>
  </si>
  <si>
    <t>E17</t>
  </si>
  <si>
    <t>4.65 - 4.86</t>
  </si>
  <si>
    <t>E22</t>
  </si>
  <si>
    <t>LB36</t>
  </si>
  <si>
    <t>E06</t>
  </si>
  <si>
    <t>Christian Wilkins</t>
  </si>
  <si>
    <t>DT03</t>
  </si>
  <si>
    <t>DL04</t>
  </si>
  <si>
    <t>DL03</t>
  </si>
  <si>
    <t>4.95 - 5.10</t>
  </si>
  <si>
    <t>DL3T4</t>
  </si>
  <si>
    <t>DL05</t>
  </si>
  <si>
    <t>DT11</t>
  </si>
  <si>
    <t>DT05</t>
  </si>
  <si>
    <t>Chuma Edoga</t>
  </si>
  <si>
    <t>T09</t>
  </si>
  <si>
    <t>T15</t>
  </si>
  <si>
    <t>G12</t>
  </si>
  <si>
    <t>T18</t>
  </si>
  <si>
    <t>5.07 - 5.25</t>
  </si>
  <si>
    <t>G19</t>
  </si>
  <si>
    <t>Clayton Thorson</t>
  </si>
  <si>
    <t xml:space="preserve"> Northwestern </t>
  </si>
  <si>
    <t>QB08</t>
  </si>
  <si>
    <t>Northwestern</t>
  </si>
  <si>
    <t>QB13</t>
  </si>
  <si>
    <t>Clelin Ferrell</t>
  </si>
  <si>
    <t>DE04</t>
  </si>
  <si>
    <t>6'5''</t>
  </si>
  <si>
    <t>4.68 - 4.87</t>
  </si>
  <si>
    <t>DE03</t>
  </si>
  <si>
    <t>Cody Barton</t>
  </si>
  <si>
    <t>ILB9</t>
  </si>
  <si>
    <t>4.58 - 4.70</t>
  </si>
  <si>
    <t>LB25</t>
  </si>
  <si>
    <t>LB35</t>
  </si>
  <si>
    <t>LB26</t>
  </si>
  <si>
    <t>Cody Ford</t>
  </si>
  <si>
    <t>5.14 - 5.28</t>
  </si>
  <si>
    <t>G04</t>
  </si>
  <si>
    <t>G20</t>
  </si>
  <si>
    <t>Cody Thompson</t>
  </si>
  <si>
    <t>Toledo</t>
  </si>
  <si>
    <t>WR32</t>
  </si>
  <si>
    <t>WR33</t>
  </si>
  <si>
    <t>Cole Tracy</t>
  </si>
  <si>
    <t xml:space="preserve"> LSU </t>
  </si>
  <si>
    <t>K01</t>
  </si>
  <si>
    <t>4.87 - 5.10</t>
  </si>
  <si>
    <t>LSU</t>
  </si>
  <si>
    <t>Connor McGovern</t>
  </si>
  <si>
    <t>OC</t>
  </si>
  <si>
    <t>5.08 - 5.32</t>
  </si>
  <si>
    <t>IL09</t>
  </si>
  <si>
    <t>C02</t>
  </si>
  <si>
    <t>Corbin Kaufusi</t>
  </si>
  <si>
    <t>BYU</t>
  </si>
  <si>
    <t>DL5T7</t>
  </si>
  <si>
    <t>6'9"</t>
  </si>
  <si>
    <t>E25</t>
  </si>
  <si>
    <t>DL37</t>
  </si>
  <si>
    <t>Corey Ballentine</t>
  </si>
  <si>
    <t>Washburn</t>
  </si>
  <si>
    <t xml:space="preserve"> Washburn </t>
  </si>
  <si>
    <t>CB19</t>
  </si>
  <si>
    <t>CB16</t>
  </si>
  <si>
    <t>CB24</t>
  </si>
  <si>
    <t>CB10</t>
  </si>
  <si>
    <t>D.K. Metcalf</t>
  </si>
  <si>
    <t>Mississippi</t>
  </si>
  <si>
    <t>WRF1</t>
  </si>
  <si>
    <t>4.30 - 4.40</t>
  </si>
  <si>
    <t>WR05</t>
  </si>
  <si>
    <t>D'Andre Walker</t>
  </si>
  <si>
    <t xml:space="preserve"> Georgia </t>
  </si>
  <si>
    <t>4.59 - 4.79</t>
  </si>
  <si>
    <t>Georgia</t>
  </si>
  <si>
    <t>OLB03</t>
  </si>
  <si>
    <t>D'Cota Dixon</t>
  </si>
  <si>
    <t>5'10''</t>
  </si>
  <si>
    <t>SS13</t>
  </si>
  <si>
    <t>Dakota Allen</t>
  </si>
  <si>
    <t>ILB8</t>
  </si>
  <si>
    <t>LB22</t>
  </si>
  <si>
    <t>LB32</t>
  </si>
  <si>
    <t>LB34</t>
  </si>
  <si>
    <t>Dalton Risner</t>
  </si>
  <si>
    <t>G3</t>
  </si>
  <si>
    <t>OT</t>
  </si>
  <si>
    <t>T05</t>
  </si>
  <si>
    <t>5.22 - 5.38</t>
  </si>
  <si>
    <t>C05</t>
  </si>
  <si>
    <t>DaMarkus Lodge</t>
  </si>
  <si>
    <t>WRF18</t>
  </si>
  <si>
    <t xml:space="preserve"> Mississippi </t>
  </si>
  <si>
    <t>4.47 - 4.64</t>
  </si>
  <si>
    <t>WR67</t>
  </si>
  <si>
    <t>WR37</t>
  </si>
  <si>
    <t>Damien Harris</t>
  </si>
  <si>
    <t>RB02</t>
  </si>
  <si>
    <t>RBF2</t>
  </si>
  <si>
    <t>RB04</t>
  </si>
  <si>
    <t>4.50 - 4.65</t>
  </si>
  <si>
    <t>RB05</t>
  </si>
  <si>
    <t>RB03</t>
  </si>
  <si>
    <t>Daniel Jones</t>
  </si>
  <si>
    <t xml:space="preserve"> Duke </t>
  </si>
  <si>
    <t>QB04</t>
  </si>
  <si>
    <t>4.65 - 4.85</t>
  </si>
  <si>
    <t>Duke</t>
  </si>
  <si>
    <t>QB4</t>
  </si>
  <si>
    <t>QB07</t>
  </si>
  <si>
    <t>Daniel Wise</t>
  </si>
  <si>
    <t>Kansas</t>
  </si>
  <si>
    <t>DL3T9</t>
  </si>
  <si>
    <t>DL24</t>
  </si>
  <si>
    <t>DL21</t>
  </si>
  <si>
    <t>DT29</t>
  </si>
  <si>
    <t>DT18</t>
  </si>
  <si>
    <t>Darius Slayton</t>
  </si>
  <si>
    <t>Auburn</t>
  </si>
  <si>
    <t xml:space="preserve"> Auburn </t>
  </si>
  <si>
    <t>4.32 - 4.45</t>
  </si>
  <si>
    <t>WRF15</t>
  </si>
  <si>
    <t>WR29</t>
  </si>
  <si>
    <t>WR30</t>
  </si>
  <si>
    <t>WR07</t>
  </si>
  <si>
    <t>Darius West</t>
  </si>
  <si>
    <t>S14</t>
  </si>
  <si>
    <t>4.32 - 4.47</t>
  </si>
  <si>
    <t>S25</t>
  </si>
  <si>
    <t>S26</t>
  </si>
  <si>
    <t>FS11</t>
  </si>
  <si>
    <t>S22</t>
  </si>
  <si>
    <t>Darnell Savage</t>
  </si>
  <si>
    <t>S07</t>
  </si>
  <si>
    <t xml:space="preserve"> Maryland </t>
  </si>
  <si>
    <t>4.28 - 4.45</t>
  </si>
  <si>
    <t>FS08</t>
  </si>
  <si>
    <t>Darrell Henderson</t>
  </si>
  <si>
    <t>Memphis</t>
  </si>
  <si>
    <t xml:space="preserve"> Memphis </t>
  </si>
  <si>
    <t>4.42 - 4.59</t>
  </si>
  <si>
    <t>RBF5</t>
  </si>
  <si>
    <t>RB06</t>
  </si>
  <si>
    <t>Darwin Thompson</t>
  </si>
  <si>
    <t>Utah State</t>
  </si>
  <si>
    <t>5'8"</t>
  </si>
  <si>
    <t>RBC2</t>
  </si>
  <si>
    <t>RB28</t>
  </si>
  <si>
    <t>David Edwards</t>
  </si>
  <si>
    <t>T07</t>
  </si>
  <si>
    <t>5.20 - 5.36</t>
  </si>
  <si>
    <t>T24</t>
  </si>
  <si>
    <t>David Long</t>
  </si>
  <si>
    <t>4.38 - 4.53</t>
  </si>
  <si>
    <t>David Long Jr</t>
  </si>
  <si>
    <t>West Virginia</t>
  </si>
  <si>
    <t xml:space="preserve"> West Virginia </t>
  </si>
  <si>
    <t>4.75 - 4.86</t>
  </si>
  <si>
    <t>OLB6</t>
  </si>
  <si>
    <t>ILB16</t>
  </si>
  <si>
    <t>David Montgomery</t>
  </si>
  <si>
    <t>Iowa State</t>
  </si>
  <si>
    <t>RBF3</t>
  </si>
  <si>
    <t>RB07</t>
  </si>
  <si>
    <t xml:space="preserve"> Iowa State </t>
  </si>
  <si>
    <t>4.53 - 4.67</t>
  </si>
  <si>
    <t>RB29</t>
  </si>
  <si>
    <t>David Sills</t>
  </si>
  <si>
    <t>WR20</t>
  </si>
  <si>
    <t>WRF13</t>
  </si>
  <si>
    <t>Dawson Knox</t>
  </si>
  <si>
    <t>TE05</t>
  </si>
  <si>
    <t>TE08</t>
  </si>
  <si>
    <t>TE09</t>
  </si>
  <si>
    <t>4.54 - 4.67</t>
  </si>
  <si>
    <t>TE14</t>
  </si>
  <si>
    <t>Dax Raymond</t>
  </si>
  <si>
    <t>Daylon Mack</t>
  </si>
  <si>
    <t>Texas A&amp;M</t>
  </si>
  <si>
    <t>DL11</t>
  </si>
  <si>
    <t>DL1T5</t>
  </si>
  <si>
    <t>DL18</t>
  </si>
  <si>
    <t>5.00 - 5.45</t>
  </si>
  <si>
    <t>DT30</t>
  </si>
  <si>
    <t>DT14</t>
  </si>
  <si>
    <t>DeAndre Baker</t>
  </si>
  <si>
    <t>4.44 - 4.59</t>
  </si>
  <si>
    <t>CB04</t>
  </si>
  <si>
    <t>CB05</t>
  </si>
  <si>
    <t>CB34</t>
  </si>
  <si>
    <t>Deebo Samuel</t>
  </si>
  <si>
    <t>South Carolina</t>
  </si>
  <si>
    <t xml:space="preserve"> South Carolina </t>
  </si>
  <si>
    <t>4.40 - 4.57</t>
  </si>
  <si>
    <t>WR10</t>
  </si>
  <si>
    <t>WRF11</t>
  </si>
  <si>
    <t>Deion Calhoun</t>
  </si>
  <si>
    <t>Mississippi State</t>
  </si>
  <si>
    <t xml:space="preserve"> Mississippi State </t>
  </si>
  <si>
    <t>5.00 - 5.14</t>
  </si>
  <si>
    <t>G23</t>
  </si>
  <si>
    <t>UDFA</t>
  </si>
  <si>
    <t>Deionte Thompson</t>
  </si>
  <si>
    <t>Delvon Randall</t>
  </si>
  <si>
    <t>Temple</t>
  </si>
  <si>
    <t>Demarcus Christmas</t>
  </si>
  <si>
    <t>DL5T4</t>
  </si>
  <si>
    <t>DT12</t>
  </si>
  <si>
    <t>DL20</t>
  </si>
  <si>
    <t>4.96 - 5.13</t>
  </si>
  <si>
    <t>DL17</t>
  </si>
  <si>
    <t>6'4''</t>
  </si>
  <si>
    <t>DT35</t>
  </si>
  <si>
    <t>DT22</t>
  </si>
  <si>
    <t>Dennis Daley</t>
  </si>
  <si>
    <t>T13</t>
  </si>
  <si>
    <t>T14</t>
  </si>
  <si>
    <t>T16</t>
  </si>
  <si>
    <t>T17</t>
  </si>
  <si>
    <t>T26</t>
  </si>
  <si>
    <t>5.15 - 5.30</t>
  </si>
  <si>
    <t>T27</t>
  </si>
  <si>
    <t>Derrick Baity</t>
  </si>
  <si>
    <t>CB14</t>
  </si>
  <si>
    <t>CB23</t>
  </si>
  <si>
    <t>CB33</t>
  </si>
  <si>
    <t>Derwin Gray</t>
  </si>
  <si>
    <t>5.17 - 5.35</t>
  </si>
  <si>
    <t>T25</t>
  </si>
  <si>
    <t>Deshaun Davis</t>
  </si>
  <si>
    <t>LB49</t>
  </si>
  <si>
    <t>LB31</t>
  </si>
  <si>
    <t>Devin Bush</t>
  </si>
  <si>
    <t>LB02</t>
  </si>
  <si>
    <t>4.38 - 4.52</t>
  </si>
  <si>
    <t>ILB03</t>
  </si>
  <si>
    <t>ILB2</t>
  </si>
  <si>
    <t>Devin Singletary</t>
  </si>
  <si>
    <t>Florida Atlantic</t>
  </si>
  <si>
    <t>RBF4</t>
  </si>
  <si>
    <t>RBC</t>
  </si>
  <si>
    <t>RB09</t>
  </si>
  <si>
    <t xml:space="preserve"> Florida Atlantic </t>
  </si>
  <si>
    <t>4.55 - 4.72</t>
  </si>
  <si>
    <t>Devin White</t>
  </si>
  <si>
    <t>LB01</t>
  </si>
  <si>
    <t>4.38 - 4.50</t>
  </si>
  <si>
    <t>ILB01</t>
  </si>
  <si>
    <t>ILB1</t>
  </si>
  <si>
    <t>Devine Ozigbo</t>
  </si>
  <si>
    <t>Nebraska</t>
  </si>
  <si>
    <t>RBF14</t>
  </si>
  <si>
    <t xml:space="preserve"> Nebraska </t>
  </si>
  <si>
    <t>RB18</t>
  </si>
  <si>
    <t>4.56 - 4.74</t>
  </si>
  <si>
    <t>Dexter Lawrence</t>
  </si>
  <si>
    <t>4.98 - 5.12</t>
  </si>
  <si>
    <t>DL1T1</t>
  </si>
  <si>
    <t>DL07</t>
  </si>
  <si>
    <t>DL09</t>
  </si>
  <si>
    <t>DT01</t>
  </si>
  <si>
    <t>DT04</t>
  </si>
  <si>
    <t>Dexter Williams</t>
  </si>
  <si>
    <t>RB13</t>
  </si>
  <si>
    <t>4.46 - 4.65</t>
  </si>
  <si>
    <t>RBF19</t>
  </si>
  <si>
    <t>Dillon Mitchell</t>
  </si>
  <si>
    <t>Oregon</t>
  </si>
  <si>
    <t>WRF14</t>
  </si>
  <si>
    <t>WR22</t>
  </si>
  <si>
    <t>Diontae Johnson</t>
  </si>
  <si>
    <t>WR65</t>
  </si>
  <si>
    <t>Donald Parham</t>
  </si>
  <si>
    <t xml:space="preserve"> Stetson </t>
  </si>
  <si>
    <t>4.63 - 4.75</t>
  </si>
  <si>
    <t>Stetson</t>
  </si>
  <si>
    <t>6'8"</t>
  </si>
  <si>
    <t>TE19</t>
  </si>
  <si>
    <t>Dontavius Russell</t>
  </si>
  <si>
    <t>5.09 - 5.20</t>
  </si>
  <si>
    <t>DL1T6</t>
  </si>
  <si>
    <t>DT34</t>
  </si>
  <si>
    <t>Dre Greenlaw</t>
  </si>
  <si>
    <t>Arkansas</t>
  </si>
  <si>
    <t>OLB13</t>
  </si>
  <si>
    <t>LB30</t>
  </si>
  <si>
    <t>LB28</t>
  </si>
  <si>
    <t>Dre'mont Jones</t>
  </si>
  <si>
    <t>Ohio State</t>
  </si>
  <si>
    <t>DT07</t>
  </si>
  <si>
    <t>DL08</t>
  </si>
  <si>
    <t>DL3T5</t>
  </si>
  <si>
    <t xml:space="preserve"> Ohio State </t>
  </si>
  <si>
    <t>5.04 - 5.20</t>
  </si>
  <si>
    <t>Drew Lewis</t>
  </si>
  <si>
    <t>Colorado</t>
  </si>
  <si>
    <t xml:space="preserve"> Colorado </t>
  </si>
  <si>
    <t>LB24</t>
  </si>
  <si>
    <t>LB16</t>
  </si>
  <si>
    <t>Drew Lock</t>
  </si>
  <si>
    <t xml:space="preserve"> Missouri </t>
  </si>
  <si>
    <t>QB03</t>
  </si>
  <si>
    <t>Missouri</t>
  </si>
  <si>
    <t>Drew Sample</t>
  </si>
  <si>
    <t>4.62 - 4.77</t>
  </si>
  <si>
    <t>Dru Samia</t>
  </si>
  <si>
    <t>IL05</t>
  </si>
  <si>
    <t>G10</t>
  </si>
  <si>
    <t>G16</t>
  </si>
  <si>
    <t>Drue Tranquill</t>
  </si>
  <si>
    <t>OLB04</t>
  </si>
  <si>
    <t>LB09</t>
  </si>
  <si>
    <t>OLB7</t>
  </si>
  <si>
    <t>Dwayne Haskins</t>
  </si>
  <si>
    <t>QB01</t>
  </si>
  <si>
    <t>QB2</t>
  </si>
  <si>
    <t>QB02</t>
  </si>
  <si>
    <t>QB21</t>
  </si>
  <si>
    <t>Easton Stick</t>
  </si>
  <si>
    <t xml:space="preserve"> North Dakota State </t>
  </si>
  <si>
    <t>7-UDFA</t>
  </si>
  <si>
    <t>Ed Alexander</t>
  </si>
  <si>
    <t>5.20 - 5.34</t>
  </si>
  <si>
    <t>DL29</t>
  </si>
  <si>
    <t>DL1T16</t>
  </si>
  <si>
    <t>Ed Oliver</t>
  </si>
  <si>
    <t>Houston</t>
  </si>
  <si>
    <t>DL3T1</t>
  </si>
  <si>
    <t>DL02</t>
  </si>
  <si>
    <t xml:space="preserve"> Houston </t>
  </si>
  <si>
    <t>4.70 - 5.02</t>
  </si>
  <si>
    <t>DT02</t>
  </si>
  <si>
    <t>Elgton Jenkins</t>
  </si>
  <si>
    <t>C03</t>
  </si>
  <si>
    <t>5.02 - 5.18</t>
  </si>
  <si>
    <t>IL07</t>
  </si>
  <si>
    <t>Elijah Holyfield</t>
  </si>
  <si>
    <t>RBF7</t>
  </si>
  <si>
    <t>4.67 - 4.86</t>
  </si>
  <si>
    <t>RB37</t>
  </si>
  <si>
    <t>Emanuel Hall</t>
  </si>
  <si>
    <t>WRF8</t>
  </si>
  <si>
    <t>4.30 - 4.47</t>
  </si>
  <si>
    <t>WR08</t>
  </si>
  <si>
    <t>Emeke Egbule</t>
  </si>
  <si>
    <t>OLB22</t>
  </si>
  <si>
    <t>4.60 - 4.72</t>
  </si>
  <si>
    <t>Erik McCoy</t>
  </si>
  <si>
    <t>IL03</t>
  </si>
  <si>
    <t>4.83 - 4.95</t>
  </si>
  <si>
    <t>C04</t>
  </si>
  <si>
    <t>Evan Worthington</t>
  </si>
  <si>
    <t>SS11</t>
  </si>
  <si>
    <t>Foster Moreau</t>
  </si>
  <si>
    <t>4.60 - 4.74</t>
  </si>
  <si>
    <t>Gardner Minshew</t>
  </si>
  <si>
    <t>QB8</t>
  </si>
  <si>
    <t>4.87 - 5.06</t>
  </si>
  <si>
    <t>Garrett Bradbury</t>
  </si>
  <si>
    <t>North Carolina State</t>
  </si>
  <si>
    <t>IL01</t>
  </si>
  <si>
    <t>C01</t>
  </si>
  <si>
    <t>4.85 - 5.00</t>
  </si>
  <si>
    <t>Garrett Brumfield</t>
  </si>
  <si>
    <t>IL16</t>
  </si>
  <si>
    <t>G24</t>
  </si>
  <si>
    <t>G14</t>
  </si>
  <si>
    <t>Gary Jennings</t>
  </si>
  <si>
    <t>4.36 - 4.49</t>
  </si>
  <si>
    <t>WRF17</t>
  </si>
  <si>
    <t>Gary Johnson</t>
  </si>
  <si>
    <t>OLB5</t>
  </si>
  <si>
    <t>ILB06</t>
  </si>
  <si>
    <t>Gerald Willis</t>
  </si>
  <si>
    <t>Miami</t>
  </si>
  <si>
    <t>DT08</t>
  </si>
  <si>
    <t>DL10</t>
  </si>
  <si>
    <t>5.06 - 5.26</t>
  </si>
  <si>
    <t>DL3T8</t>
  </si>
  <si>
    <t>Germaine Pratt</t>
  </si>
  <si>
    <t>ILB5</t>
  </si>
  <si>
    <t>Gerri Green</t>
  </si>
  <si>
    <t>OLB16</t>
  </si>
  <si>
    <t>E31</t>
  </si>
  <si>
    <t>Greedy Williams</t>
  </si>
  <si>
    <t>4.33 - 4.46</t>
  </si>
  <si>
    <t>Greg Dortch</t>
  </si>
  <si>
    <t>Wake Forest</t>
  </si>
  <si>
    <t>WRS6</t>
  </si>
  <si>
    <t>Greg Gaines</t>
  </si>
  <si>
    <t>DL1T2</t>
  </si>
  <si>
    <t>DL27</t>
  </si>
  <si>
    <t>DT21</t>
  </si>
  <si>
    <t>DT13</t>
  </si>
  <si>
    <t>Greg Little</t>
  </si>
  <si>
    <t>5.23 - 5.40</t>
  </si>
  <si>
    <t>T22</t>
  </si>
  <si>
    <t>Hakeem Butler</t>
  </si>
  <si>
    <t>WRF3</t>
  </si>
  <si>
    <t>WR09</t>
  </si>
  <si>
    <t>Hamp Cheevers</t>
  </si>
  <si>
    <t>4.40 - 4.59</t>
  </si>
  <si>
    <t>CB20</t>
  </si>
  <si>
    <t>CB25</t>
  </si>
  <si>
    <t>CB55</t>
  </si>
  <si>
    <t>Hjalte Froholdt</t>
  </si>
  <si>
    <t>`</t>
  </si>
  <si>
    <t>Hunter Renfrow</t>
  </si>
  <si>
    <t>4.48 - 4.64</t>
  </si>
  <si>
    <t>WRS5</t>
  </si>
  <si>
    <t>WR75</t>
  </si>
  <si>
    <t>Iman Marshall</t>
  </si>
  <si>
    <t>4.44 - 4.60</t>
  </si>
  <si>
    <t>Irv Smith</t>
  </si>
  <si>
    <t>TE03</t>
  </si>
  <si>
    <t>Isaac Nauta</t>
  </si>
  <si>
    <t>4.82 - 4.98</t>
  </si>
  <si>
    <t>Isaiah Buggs</t>
  </si>
  <si>
    <t>DL5T3</t>
  </si>
  <si>
    <t>DL1T</t>
  </si>
  <si>
    <t>5.06 - 5.28</t>
  </si>
  <si>
    <t>Isaiah Johnson</t>
  </si>
  <si>
    <t>CB13</t>
  </si>
  <si>
    <t>Isaiah Prince</t>
  </si>
  <si>
    <t>5.00 - 5.18</t>
  </si>
  <si>
    <t>T19</t>
  </si>
  <si>
    <t>J.J. Arcega-Whiteside</t>
  </si>
  <si>
    <t>WRF5</t>
  </si>
  <si>
    <t>Jace Sternberger</t>
  </si>
  <si>
    <t>TE6</t>
  </si>
  <si>
    <t>4.68 - 4.80</t>
  </si>
  <si>
    <t>Jachai Polite</t>
  </si>
  <si>
    <t>OLB02</t>
  </si>
  <si>
    <t>E12</t>
  </si>
  <si>
    <t>4.72 - 5.06</t>
  </si>
  <si>
    <t>DE32</t>
  </si>
  <si>
    <t>Jackson Barton</t>
  </si>
  <si>
    <t>5.10 - 5.27</t>
  </si>
  <si>
    <t>Jahlani Tavai</t>
  </si>
  <si>
    <t>Hawaii</t>
  </si>
  <si>
    <t>Hawai'i</t>
  </si>
  <si>
    <t>ILB14</t>
  </si>
  <si>
    <t>Jakobi Meyers</t>
  </si>
  <si>
    <t xml:space="preserve"> North Carolina State </t>
  </si>
  <si>
    <t>4.53 - 4.68</t>
  </si>
  <si>
    <t>WRF20</t>
  </si>
  <si>
    <t>WR49</t>
  </si>
  <si>
    <t>WR46</t>
  </si>
  <si>
    <t>Jalen Hurd</t>
  </si>
  <si>
    <t>Baylor</t>
  </si>
  <si>
    <t xml:space="preserve"> Baylor </t>
  </si>
  <si>
    <t>4.60 - 4.70</t>
  </si>
  <si>
    <t>WRF28</t>
  </si>
  <si>
    <t>Jalen Jelks</t>
  </si>
  <si>
    <t>DE16</t>
  </si>
  <si>
    <t xml:space="preserve"> Oregon </t>
  </si>
  <si>
    <t>4.84 - 5.00</t>
  </si>
  <si>
    <t>DE29</t>
  </si>
  <si>
    <t>Jalin Moore</t>
  </si>
  <si>
    <t xml:space="preserve"> Appalachian State </t>
  </si>
  <si>
    <t>RB21</t>
  </si>
  <si>
    <t>4.47 - 4.60</t>
  </si>
  <si>
    <t>Appalachian State</t>
  </si>
  <si>
    <t>Jamal Custis</t>
  </si>
  <si>
    <t>WR45</t>
  </si>
  <si>
    <t>Jamal Davis</t>
  </si>
  <si>
    <t>Akron</t>
  </si>
  <si>
    <t>OLB12</t>
  </si>
  <si>
    <t xml:space="preserve"> Akron </t>
  </si>
  <si>
    <t>4.56 - 4.68</t>
  </si>
  <si>
    <t>Jamal Peters</t>
  </si>
  <si>
    <t>4.52 - 4.68</t>
  </si>
  <si>
    <t>Jamel Dean</t>
  </si>
  <si>
    <t>4.24 - 4.38</t>
  </si>
  <si>
    <t>CB09</t>
  </si>
  <si>
    <t>James Williams</t>
  </si>
  <si>
    <t>RBC1</t>
  </si>
  <si>
    <t>RBF</t>
  </si>
  <si>
    <t>RB27</t>
  </si>
  <si>
    <t>Jaquan Johnson</t>
  </si>
  <si>
    <t>S13</t>
  </si>
  <si>
    <t>jaquan Johnson</t>
  </si>
  <si>
    <t>DL19</t>
  </si>
  <si>
    <t>4.58 - 4.75</t>
  </si>
  <si>
    <t>S15</t>
  </si>
  <si>
    <t>SS14</t>
  </si>
  <si>
    <t>S11</t>
  </si>
  <si>
    <t>Jarrett Stidham</t>
  </si>
  <si>
    <t>4.75 - 4.88</t>
  </si>
  <si>
    <t>QB16</t>
  </si>
  <si>
    <t>QB06</t>
  </si>
  <si>
    <t>Javon Patterson</t>
  </si>
  <si>
    <t>C06</t>
  </si>
  <si>
    <t>5.05 - 5.24</t>
  </si>
  <si>
    <t>IL17</t>
  </si>
  <si>
    <t>Jawaan Taylor</t>
  </si>
  <si>
    <t>5.10 - 5.32</t>
  </si>
  <si>
    <t>Jaylen Smith</t>
  </si>
  <si>
    <t>Louisville</t>
  </si>
  <si>
    <t>WR40</t>
  </si>
  <si>
    <t xml:space="preserve"> Louisville </t>
  </si>
  <si>
    <t>4.40 - 4.55</t>
  </si>
  <si>
    <t>Jaylon Ferguson</t>
  </si>
  <si>
    <t>Louisiana Tech</t>
  </si>
  <si>
    <t xml:space="preserve"> Louisiana Tech </t>
  </si>
  <si>
    <t>4.76 - 4.90</t>
  </si>
  <si>
    <t>DE27</t>
  </si>
  <si>
    <t>Jazz Ferguson</t>
  </si>
  <si>
    <t xml:space="preserve"> Northwestern State </t>
  </si>
  <si>
    <t>4.40 - 4.54</t>
  </si>
  <si>
    <t>Northwestern State</t>
  </si>
  <si>
    <t>WRF26</t>
  </si>
  <si>
    <t>WR42</t>
  </si>
  <si>
    <t>Jeffery Simmons</t>
  </si>
  <si>
    <t>4.87 - 5.08</t>
  </si>
  <si>
    <t>DL3T6</t>
  </si>
  <si>
    <t>Pro Bowl</t>
  </si>
  <si>
    <t>Jerry Tillery</t>
  </si>
  <si>
    <t>DT06</t>
  </si>
  <si>
    <t>4.88 - 5.00</t>
  </si>
  <si>
    <t>DL3T7</t>
  </si>
  <si>
    <t>DL5T</t>
  </si>
  <si>
    <t>Jimmy Moreland</t>
  </si>
  <si>
    <t>James Madison</t>
  </si>
  <si>
    <t xml:space="preserve"> James Madison </t>
  </si>
  <si>
    <t>4.41 - 4.53</t>
  </si>
  <si>
    <t>Joe Giles-Harris</t>
  </si>
  <si>
    <t>ILB4</t>
  </si>
  <si>
    <t>OLB17</t>
  </si>
  <si>
    <t>4.65 - 4.82</t>
  </si>
  <si>
    <t>LB50</t>
  </si>
  <si>
    <t>Joe Jackson</t>
  </si>
  <si>
    <t>DE09</t>
  </si>
  <si>
    <t>4.77 - 4.93</t>
  </si>
  <si>
    <t>JoeJuan Williams</t>
  </si>
  <si>
    <t>Vanderbilt</t>
  </si>
  <si>
    <t xml:space="preserve"> Vanderbilt </t>
  </si>
  <si>
    <t>4.55 - 4.68</t>
  </si>
  <si>
    <t>John Cominsky</t>
  </si>
  <si>
    <t>Charleston</t>
  </si>
  <si>
    <t>DL5T6</t>
  </si>
  <si>
    <t>4.64 - 4.76</t>
  </si>
  <si>
    <t>DL25</t>
  </si>
  <si>
    <t>John Ursua</t>
  </si>
  <si>
    <t>WRS8</t>
  </si>
  <si>
    <t>Johnathan Abram</t>
  </si>
  <si>
    <t>5'11⅜"</t>
  </si>
  <si>
    <t>FS12</t>
  </si>
  <si>
    <t>Johnnie Dixon</t>
  </si>
  <si>
    <t>4.35 - 4.49</t>
  </si>
  <si>
    <t>WRS7</t>
  </si>
  <si>
    <t>Jojo Mcintosh</t>
  </si>
  <si>
    <t>JoJo McIntosh</t>
  </si>
  <si>
    <t>Jonah Williams</t>
  </si>
  <si>
    <t>T21</t>
  </si>
  <si>
    <t>Jonathan Ledbetter</t>
  </si>
  <si>
    <t>DL5T11</t>
  </si>
  <si>
    <t>E26</t>
  </si>
  <si>
    <t>Jordan Brailford</t>
  </si>
  <si>
    <t>Oklahoma State</t>
  </si>
  <si>
    <t>OLB4</t>
  </si>
  <si>
    <t xml:space="preserve"> Oklahoma State </t>
  </si>
  <si>
    <t>4.58 - 4.74</t>
  </si>
  <si>
    <t>E20</t>
  </si>
  <si>
    <t>DE18</t>
  </si>
  <si>
    <t>E32</t>
  </si>
  <si>
    <t>6'3''</t>
  </si>
  <si>
    <t>Jordan Brown</t>
  </si>
  <si>
    <t xml:space="preserve"> South Dakota State </t>
  </si>
  <si>
    <t>4.44 - 4.58</t>
  </si>
  <si>
    <t>South Dakota State</t>
  </si>
  <si>
    <t>Jordan Miller</t>
  </si>
  <si>
    <t>CB35</t>
  </si>
  <si>
    <t>Jordan Scarlett</t>
  </si>
  <si>
    <t>RBF18</t>
  </si>
  <si>
    <t>RB26</t>
  </si>
  <si>
    <t>Jordan Ta'amu</t>
  </si>
  <si>
    <t>Jordan Ta’amu</t>
  </si>
  <si>
    <t>4.67 - 4.84</t>
  </si>
  <si>
    <t>Josh Allen</t>
  </si>
  <si>
    <t>OLB01</t>
  </si>
  <si>
    <t>4.54 - 4.70</t>
  </si>
  <si>
    <t>E01</t>
  </si>
  <si>
    <t>Josh Jacobs</t>
  </si>
  <si>
    <t>RBF1</t>
  </si>
  <si>
    <t>4.53 - 4.75</t>
  </si>
  <si>
    <t>Josh Miles</t>
  </si>
  <si>
    <t>Morgan State</t>
  </si>
  <si>
    <t xml:space="preserve"> Morgan State </t>
  </si>
  <si>
    <t>5.20 - 5.40</t>
  </si>
  <si>
    <t>Josh Oliver</t>
  </si>
  <si>
    <t>San Jose State</t>
  </si>
  <si>
    <t>TE5</t>
  </si>
  <si>
    <t xml:space="preserve"> San Jose State </t>
  </si>
  <si>
    <t>Josiah Tauaefa</t>
  </si>
  <si>
    <t>UTSA</t>
  </si>
  <si>
    <t>ILB13</t>
  </si>
  <si>
    <t>Juan Thornhill</t>
  </si>
  <si>
    <t>Virginia</t>
  </si>
  <si>
    <t xml:space="preserve"> Virginia </t>
  </si>
  <si>
    <t>4.37 - 4.50</t>
  </si>
  <si>
    <t>FS01</t>
  </si>
  <si>
    <t>Julian Love</t>
  </si>
  <si>
    <t>4.45 - 4.59</t>
  </si>
  <si>
    <t>CB7</t>
  </si>
  <si>
    <t>Justice Hill</t>
  </si>
  <si>
    <t>4.34 - 4.48</t>
  </si>
  <si>
    <t>RBF12</t>
  </si>
  <si>
    <t>Justin Hollins</t>
  </si>
  <si>
    <t>E33</t>
  </si>
  <si>
    <t>Justin Layne</t>
  </si>
  <si>
    <t>Michigan State</t>
  </si>
  <si>
    <t xml:space="preserve"> Michigan State </t>
  </si>
  <si>
    <t>Kaden Smith</t>
  </si>
  <si>
    <t>TE21</t>
  </si>
  <si>
    <t>Kahale Warring</t>
  </si>
  <si>
    <t>San Diego State</t>
  </si>
  <si>
    <t xml:space="preserve"> San Diego State </t>
  </si>
  <si>
    <t>4.62 - 4.76</t>
  </si>
  <si>
    <t>Kaleb McGary</t>
  </si>
  <si>
    <t>Karan Higdon</t>
  </si>
  <si>
    <t>RBF15</t>
  </si>
  <si>
    <t>Keelan Doss</t>
  </si>
  <si>
    <t>Cal-Davis</t>
  </si>
  <si>
    <t>WRF27</t>
  </si>
  <si>
    <t>KeeSean Johnson</t>
  </si>
  <si>
    <t>Fresno State</t>
  </si>
  <si>
    <t>Keesean Johnson</t>
  </si>
  <si>
    <t xml:space="preserve"> Fresno State </t>
  </si>
  <si>
    <t>4.45 - 4.63</t>
  </si>
  <si>
    <t>WR71</t>
  </si>
  <si>
    <t>Kelvin Harmon</t>
  </si>
  <si>
    <t>WRF6</t>
  </si>
  <si>
    <t>WR58</t>
  </si>
  <si>
    <t>Ken Webster</t>
  </si>
  <si>
    <t>Kendall Blanton</t>
  </si>
  <si>
    <t>4.87 - 5.04</t>
  </si>
  <si>
    <t>Kendall Joseph</t>
  </si>
  <si>
    <t>LB29</t>
  </si>
  <si>
    <t>ILB15</t>
  </si>
  <si>
    <t>Kendall Sheffield</t>
  </si>
  <si>
    <t>4.26 - 4.46</t>
  </si>
  <si>
    <t>Ohio state</t>
  </si>
  <si>
    <t>Khalen Saunders</t>
  </si>
  <si>
    <t xml:space="preserve"> Western Illinois </t>
  </si>
  <si>
    <t>4.95 - 5.09</t>
  </si>
  <si>
    <t>Western Illinois</t>
  </si>
  <si>
    <t>DT09</t>
  </si>
  <si>
    <t>DL1T3</t>
  </si>
  <si>
    <t>DT10</t>
  </si>
  <si>
    <t>Khalil Hodge</t>
  </si>
  <si>
    <t>OLB9</t>
  </si>
  <si>
    <t>ILB11</t>
  </si>
  <si>
    <t>Khari Willis</t>
  </si>
  <si>
    <t>4.45 - 4.64</t>
  </si>
  <si>
    <t>SS10</t>
  </si>
  <si>
    <t>Kingsley Keke</t>
  </si>
  <si>
    <t>4.90 - 5.02</t>
  </si>
  <si>
    <t>DL5T10</t>
  </si>
  <si>
    <t>DL31</t>
  </si>
  <si>
    <t>Kris Boyd</t>
  </si>
  <si>
    <t>4.38 - 4.54</t>
  </si>
  <si>
    <t>CB29</t>
  </si>
  <si>
    <t>Kyle Phillips</t>
  </si>
  <si>
    <t xml:space="preserve"> Tennessee </t>
  </si>
  <si>
    <t>Tennessee</t>
  </si>
  <si>
    <t>DE24</t>
  </si>
  <si>
    <t>Kyler Murray</t>
  </si>
  <si>
    <t>4.30 - 4.49</t>
  </si>
  <si>
    <t>L.J. Collier</t>
  </si>
  <si>
    <t>DE20</t>
  </si>
  <si>
    <t>DE33</t>
  </si>
  <si>
    <t>L.J. Scott</t>
  </si>
  <si>
    <t>RBF22</t>
  </si>
  <si>
    <t>Lamont Gaillard</t>
  </si>
  <si>
    <t>IL12</t>
  </si>
  <si>
    <t>5.08 - 5.21</t>
  </si>
  <si>
    <t>Landis Durham</t>
  </si>
  <si>
    <t>Lil' Jordan Humphrey</t>
  </si>
  <si>
    <t>WRF22</t>
  </si>
  <si>
    <t>4.65 - 4.80</t>
  </si>
  <si>
    <t>WR68</t>
  </si>
  <si>
    <t>Lonnie Johnson</t>
  </si>
  <si>
    <t>4.40 - 4.58</t>
  </si>
  <si>
    <t>Lukas Denis</t>
  </si>
  <si>
    <t>4.54 - 4.68</t>
  </si>
  <si>
    <t>FS20</t>
  </si>
  <si>
    <t>Mack Wilson</t>
  </si>
  <si>
    <t>ILB02</t>
  </si>
  <si>
    <t>LB03</t>
  </si>
  <si>
    <t>ILB3</t>
  </si>
  <si>
    <t>4.60 - 4.83</t>
  </si>
  <si>
    <t>Malik Carney</t>
  </si>
  <si>
    <t>OLB20</t>
  </si>
  <si>
    <t>Malik Gant</t>
  </si>
  <si>
    <t>Marshall</t>
  </si>
  <si>
    <t xml:space="preserve"> Marshall </t>
  </si>
  <si>
    <t>FS21</t>
  </si>
  <si>
    <t>Malik Reed</t>
  </si>
  <si>
    <t>Nevada</t>
  </si>
  <si>
    <t>LB41</t>
  </si>
  <si>
    <t>Mark Fields</t>
  </si>
  <si>
    <t>4.34 - 4.45</t>
  </si>
  <si>
    <t>Marquise Blair</t>
  </si>
  <si>
    <t>SS04</t>
  </si>
  <si>
    <t>Marquise Brown</t>
  </si>
  <si>
    <t>4.24 - 4.45</t>
  </si>
  <si>
    <t>WRS1</t>
  </si>
  <si>
    <t>Martez Ivey</t>
  </si>
  <si>
    <t>5.75 - 5.89</t>
  </si>
  <si>
    <t>Marvell Tell</t>
  </si>
  <si>
    <t>S12</t>
  </si>
  <si>
    <t>S24</t>
  </si>
  <si>
    <t>FS04</t>
  </si>
  <si>
    <t>Max Scharping</t>
  </si>
  <si>
    <t>Northern Illinois</t>
  </si>
  <si>
    <t xml:space="preserve"> Northern Illinois </t>
  </si>
  <si>
    <t>5.14 - 5.45</t>
  </si>
  <si>
    <t>Maxx Crosby</t>
  </si>
  <si>
    <t>Eastern Michigan</t>
  </si>
  <si>
    <t xml:space="preserve"> Eastern Michigan </t>
  </si>
  <si>
    <t>4.62 - 4.74</t>
  </si>
  <si>
    <t>Mecole Hardman</t>
  </si>
  <si>
    <t>4.24 - 4.42</t>
  </si>
  <si>
    <t>WRS4</t>
  </si>
  <si>
    <t>Michael Deiter</t>
  </si>
  <si>
    <t>IL04</t>
  </si>
  <si>
    <t>OG</t>
  </si>
  <si>
    <t>Michael Dogbe</t>
  </si>
  <si>
    <t>DL3T15</t>
  </si>
  <si>
    <t xml:space="preserve"> Temple </t>
  </si>
  <si>
    <t>4.98 - 5.16</t>
  </si>
  <si>
    <t>DL36</t>
  </si>
  <si>
    <t>DE13</t>
  </si>
  <si>
    <t>Michael Jackson</t>
  </si>
  <si>
    <t>Michael Jordan</t>
  </si>
  <si>
    <t>5.18 - 5.36</t>
  </si>
  <si>
    <t>IL19</t>
  </si>
  <si>
    <t>Mike Bell</t>
  </si>
  <si>
    <t>Mike Edwards</t>
  </si>
  <si>
    <t>4.45 - 4.56</t>
  </si>
  <si>
    <t>Mike Weber</t>
  </si>
  <si>
    <t>RBF10</t>
  </si>
  <si>
    <t>Miles Boykin</t>
  </si>
  <si>
    <t>4.36 - 4.50</t>
  </si>
  <si>
    <t>WRF19</t>
  </si>
  <si>
    <t>Miles Sanders</t>
  </si>
  <si>
    <t>RBF9</t>
  </si>
  <si>
    <t>Mitch Hyatt</t>
  </si>
  <si>
    <t>4.98 - 5.20</t>
  </si>
  <si>
    <t>T23</t>
  </si>
  <si>
    <t>Mitch Wishnowsky</t>
  </si>
  <si>
    <t>P01</t>
  </si>
  <si>
    <t>4.57 - 4.70</t>
  </si>
  <si>
    <t>P02</t>
  </si>
  <si>
    <t>Montez Sweat</t>
  </si>
  <si>
    <t>4.38 - 4.49</t>
  </si>
  <si>
    <t>Montre Hartage</t>
  </si>
  <si>
    <t>CB32</t>
  </si>
  <si>
    <t>4.58 - 4.76</t>
  </si>
  <si>
    <t>CB50</t>
  </si>
  <si>
    <t>Myles Gaskin</t>
  </si>
  <si>
    <t>RBF13</t>
  </si>
  <si>
    <t>N'Keal Harry</t>
  </si>
  <si>
    <t>Arizona State</t>
  </si>
  <si>
    <t xml:space="preserve"> Arizona State </t>
  </si>
  <si>
    <t>4.46 - 4.62</t>
  </si>
  <si>
    <t>WRF4</t>
  </si>
  <si>
    <t>Nasir Adderley</t>
  </si>
  <si>
    <t>Delaware</t>
  </si>
  <si>
    <t>5'11¾"</t>
  </si>
  <si>
    <t xml:space="preserve"> Delaware </t>
  </si>
  <si>
    <t>FS06</t>
  </si>
  <si>
    <t>Nate Davis</t>
  </si>
  <si>
    <t>Charlotte</t>
  </si>
  <si>
    <t>IL08</t>
  </si>
  <si>
    <t xml:space="preserve"> Charlotte </t>
  </si>
  <si>
    <t>5.15 - 5.32</t>
  </si>
  <si>
    <t>G21</t>
  </si>
  <si>
    <t>Nate Hall</t>
  </si>
  <si>
    <t>OLB18</t>
  </si>
  <si>
    <t>LB40</t>
  </si>
  <si>
    <t>Nate Herbig</t>
  </si>
  <si>
    <t>G38</t>
  </si>
  <si>
    <t>G22</t>
  </si>
  <si>
    <t>Nick Bosa</t>
  </si>
  <si>
    <t>6'3¾"</t>
  </si>
  <si>
    <t>DE01</t>
  </si>
  <si>
    <t>4.72 - 4.86</t>
  </si>
  <si>
    <t>Noah Fant</t>
  </si>
  <si>
    <t>TE01</t>
  </si>
  <si>
    <t>4.46 - 4.58</t>
  </si>
  <si>
    <t>Oli Udoh</t>
  </si>
  <si>
    <t>Elon</t>
  </si>
  <si>
    <t xml:space="preserve"> Elon </t>
  </si>
  <si>
    <t>Oshane Ximines</t>
  </si>
  <si>
    <t>Old Dominion</t>
  </si>
  <si>
    <t xml:space="preserve"> Old Dominion </t>
  </si>
  <si>
    <t>4.73 - 4.86</t>
  </si>
  <si>
    <t>DE22</t>
  </si>
  <si>
    <t>Otaro Alaka</t>
  </si>
  <si>
    <t>OLB14</t>
  </si>
  <si>
    <t>ILB17</t>
  </si>
  <si>
    <t>LB37</t>
  </si>
  <si>
    <t>Parris Campbell</t>
  </si>
  <si>
    <t>4.27 - 4.38</t>
  </si>
  <si>
    <t>5'11⅞"</t>
  </si>
  <si>
    <t>WRF7</t>
  </si>
  <si>
    <t>Paul Adams</t>
  </si>
  <si>
    <t>5.12 - 5.26</t>
  </si>
  <si>
    <t>Penny Hart</t>
  </si>
  <si>
    <t xml:space="preserve"> Georgia State </t>
  </si>
  <si>
    <t>WRS3</t>
  </si>
  <si>
    <t>Georgia State</t>
  </si>
  <si>
    <t>4.54 - 4.74</t>
  </si>
  <si>
    <t>Porter Gustin</t>
  </si>
  <si>
    <t>OLB23</t>
  </si>
  <si>
    <t>Preston Williams</t>
  </si>
  <si>
    <t>Colorado State</t>
  </si>
  <si>
    <t>WR78</t>
  </si>
  <si>
    <t>Qadree Ollison</t>
  </si>
  <si>
    <t>Pittsburgh</t>
  </si>
  <si>
    <t>RBF25</t>
  </si>
  <si>
    <t>Quinnen Williams</t>
  </si>
  <si>
    <t>DL01</t>
  </si>
  <si>
    <t>DL3T2</t>
  </si>
  <si>
    <t>Rashan Gary</t>
  </si>
  <si>
    <t>DL3T3</t>
  </si>
  <si>
    <t>Renell Wren</t>
  </si>
  <si>
    <t>4.92 - 5.09</t>
  </si>
  <si>
    <t>DL1T4</t>
  </si>
  <si>
    <t>Ricky Walker</t>
  </si>
  <si>
    <t>Virginia Tech</t>
  </si>
  <si>
    <t>DL3T10</t>
  </si>
  <si>
    <t>DL34</t>
  </si>
  <si>
    <t>Riley Ridley</t>
  </si>
  <si>
    <t>WRF9</t>
  </si>
  <si>
    <t>WR62</t>
  </si>
  <si>
    <t>Rock Ya-Sin</t>
  </si>
  <si>
    <t>Rodney Anderson</t>
  </si>
  <si>
    <t>RBF11</t>
  </si>
  <si>
    <t>Ross Pierschbacher</t>
  </si>
  <si>
    <t>IL11</t>
  </si>
  <si>
    <t>5.12 - 5.28</t>
  </si>
  <si>
    <t>G26</t>
  </si>
  <si>
    <t>Ryan Bates</t>
  </si>
  <si>
    <t>6'4½"</t>
  </si>
  <si>
    <t>Penn state</t>
  </si>
  <si>
    <t>Ryan Connelly</t>
  </si>
  <si>
    <t>ILB08</t>
  </si>
  <si>
    <t>Ryan Finley</t>
  </si>
  <si>
    <t>Ryquell Armstead</t>
  </si>
  <si>
    <t>Saivion Smith</t>
  </si>
  <si>
    <t>4.50 - 4.78</t>
  </si>
  <si>
    <t>CB54</t>
  </si>
  <si>
    <t>Saquan Hampton</t>
  </si>
  <si>
    <t xml:space="preserve"> Rutgers </t>
  </si>
  <si>
    <t>FS07</t>
  </si>
  <si>
    <t>Sean Bunting</t>
  </si>
  <si>
    <t>Central Michigan</t>
  </si>
  <si>
    <t xml:space="preserve"> Central Michigan </t>
  </si>
  <si>
    <t>Shareef Miller</t>
  </si>
  <si>
    <t>4.65 - 4.75</t>
  </si>
  <si>
    <t>Sheldrick Redwine</t>
  </si>
  <si>
    <t>4.37 - 4.52</t>
  </si>
  <si>
    <t>FS03</t>
  </si>
  <si>
    <t>Sione Takitaki</t>
  </si>
  <si>
    <t>OLB06</t>
  </si>
  <si>
    <t>Stanley Morgan</t>
  </si>
  <si>
    <t>WRF25</t>
  </si>
  <si>
    <t>Sutton Smith</t>
  </si>
  <si>
    <t>OLB24</t>
  </si>
  <si>
    <t>E34</t>
  </si>
  <si>
    <t>T.J. Edwards</t>
  </si>
  <si>
    <t>4.78 - 4.94</t>
  </si>
  <si>
    <t>ILB18</t>
  </si>
  <si>
    <t>LB42</t>
  </si>
  <si>
    <t>T.J. Hockenson</t>
  </si>
  <si>
    <t>4.65 - 4.78</t>
  </si>
  <si>
    <t>Taylor Rapp</t>
  </si>
  <si>
    <t>4.69 - 4.83</t>
  </si>
  <si>
    <t>SS07</t>
  </si>
  <si>
    <t>Te'von Coney</t>
  </si>
  <si>
    <t>ILB04</t>
  </si>
  <si>
    <t>LB45</t>
  </si>
  <si>
    <t>Terrill Hanks</t>
  </si>
  <si>
    <t>New Mexico State</t>
  </si>
  <si>
    <t>OLB3</t>
  </si>
  <si>
    <t xml:space="preserve"> New Mexico State </t>
  </si>
  <si>
    <t>4.62 - 4.82</t>
  </si>
  <si>
    <t>OLB09</t>
  </si>
  <si>
    <t>LB43</t>
  </si>
  <si>
    <t>Terry Beckner</t>
  </si>
  <si>
    <t>DL3T12</t>
  </si>
  <si>
    <t>DT40</t>
  </si>
  <si>
    <t>DT24</t>
  </si>
  <si>
    <t>Terry Godwin</t>
  </si>
  <si>
    <t>WR63</t>
  </si>
  <si>
    <t>Terry McLaurin</t>
  </si>
  <si>
    <t>Terry Mclaurin</t>
  </si>
  <si>
    <t>WRF10</t>
  </si>
  <si>
    <t>4.26 - 4.44</t>
  </si>
  <si>
    <t>Tommy Sweeney</t>
  </si>
  <si>
    <t>4.77 - 4.88</t>
  </si>
  <si>
    <t>Tony Pollard</t>
  </si>
  <si>
    <t>RBF21</t>
  </si>
  <si>
    <t>4.37 - 4.59</t>
  </si>
  <si>
    <t>Travis Fulgham</t>
  </si>
  <si>
    <t>4.48 - 4.63</t>
  </si>
  <si>
    <t>WRF21</t>
  </si>
  <si>
    <t>Travis Homer</t>
  </si>
  <si>
    <t>RBF17</t>
  </si>
  <si>
    <t>Trayveon Williams</t>
  </si>
  <si>
    <t xml:space="preserve"> Texas A&amp;M </t>
  </si>
  <si>
    <t>4.43 - 4.58</t>
  </si>
  <si>
    <t>RBF8</t>
  </si>
  <si>
    <t>Trayvon Mullen</t>
  </si>
  <si>
    <t>Tre Lamar</t>
  </si>
  <si>
    <t>ILB6</t>
  </si>
  <si>
    <t>ILB05</t>
  </si>
  <si>
    <t>4.92 - 5.11</t>
  </si>
  <si>
    <t>LB38</t>
  </si>
  <si>
    <t>Trevon Wesco</t>
  </si>
  <si>
    <t>4.82 - 4.96</t>
  </si>
  <si>
    <t>Trey Pipkins</t>
  </si>
  <si>
    <t xml:space="preserve"> Sioux Falls </t>
  </si>
  <si>
    <t>5.05 - 5.20</t>
  </si>
  <si>
    <t>Sioux Falls</t>
  </si>
  <si>
    <t>Trysten Hill</t>
  </si>
  <si>
    <t>UCF</t>
  </si>
  <si>
    <t>4.96 - 5.12</t>
  </si>
  <si>
    <t>DL1T11</t>
  </si>
  <si>
    <t>Ty Johnson</t>
  </si>
  <si>
    <t>RBF23</t>
  </si>
  <si>
    <t>Ty Summers</t>
  </si>
  <si>
    <t>ILB09</t>
  </si>
  <si>
    <t>Tyler Jones</t>
  </si>
  <si>
    <t>Tyler Roemer</t>
  </si>
  <si>
    <t>Tyre Brady</t>
  </si>
  <si>
    <t>WRF16</t>
  </si>
  <si>
    <t>WR76</t>
  </si>
  <si>
    <t>Tyree Jackson</t>
  </si>
  <si>
    <t>Tyrel Dodson</t>
  </si>
  <si>
    <t>OLB05</t>
  </si>
  <si>
    <t>Tyron Johnson</t>
  </si>
  <si>
    <t>4.30 - 4.44</t>
  </si>
  <si>
    <t>Tytus Howard</t>
  </si>
  <si>
    <t>Alabama State</t>
  </si>
  <si>
    <t xml:space="preserve"> Alabama State </t>
  </si>
  <si>
    <t>Ugo Amadi</t>
  </si>
  <si>
    <t>5'9⅜"</t>
  </si>
  <si>
    <t>CB45</t>
  </si>
  <si>
    <t>Ulysees Gilbert</t>
  </si>
  <si>
    <t>4.42 - 4.62</t>
  </si>
  <si>
    <t>Venzell Boulware</t>
  </si>
  <si>
    <t>Vosean Joseph</t>
  </si>
  <si>
    <t>4.48 - 4.68</t>
  </si>
  <si>
    <t>OLB1</t>
  </si>
  <si>
    <t>OLB07</t>
  </si>
  <si>
    <t>Wes Hills</t>
  </si>
  <si>
    <t>Slippery Rock</t>
  </si>
  <si>
    <t>Will Grier</t>
  </si>
  <si>
    <t>4.76 - 4.92</t>
  </si>
  <si>
    <t>Will Harris</t>
  </si>
  <si>
    <t>4.35 - 4.47</t>
  </si>
  <si>
    <t>William Sweet</t>
  </si>
  <si>
    <t>Wyatt Ray</t>
  </si>
  <si>
    <t>4.76 - 4.89</t>
  </si>
  <si>
    <t>DE26</t>
  </si>
  <si>
    <t>Yodny Cajuste</t>
  </si>
  <si>
    <t>5.12 - 5.40</t>
  </si>
  <si>
    <t>Zach Allen</t>
  </si>
  <si>
    <t>DL5T1</t>
  </si>
  <si>
    <t>4.94 - 5.06</t>
  </si>
  <si>
    <t>6'4⅛"</t>
  </si>
  <si>
    <t>DE28</t>
  </si>
  <si>
    <t>Zach Gentry</t>
  </si>
  <si>
    <t>TE20</t>
  </si>
  <si>
    <t>4.72 - 4.98</t>
  </si>
  <si>
    <t>TE24</t>
  </si>
  <si>
    <t>Zedrick Woods</t>
  </si>
  <si>
    <t>4.26 - 4.38</t>
  </si>
  <si>
    <t>S28</t>
  </si>
  <si>
    <t>SS03</t>
  </si>
  <si>
    <t>NFLN GRADE</t>
  </si>
  <si>
    <t>9.00 - 10.00</t>
  </si>
  <si>
    <t>Once-in-lifetime player</t>
  </si>
  <si>
    <t>8.00 - 8.99</t>
  </si>
  <si>
    <t>Perennial All-Pro</t>
  </si>
  <si>
    <t>7.50 - 7.99</t>
  </si>
  <si>
    <t>Future All-Pro</t>
  </si>
  <si>
    <t>7.00 - 7.49</t>
  </si>
  <si>
    <t>Pro Bowl-caliber player</t>
  </si>
  <si>
    <t>6.50 - 6.99</t>
  </si>
  <si>
    <t>Chance to become Pro Bowl-caliber player</t>
  </si>
  <si>
    <t>6.00 - 6.49</t>
  </si>
  <si>
    <t>Should become instant starter</t>
  </si>
  <si>
    <t>5.50 - 5.99</t>
  </si>
  <si>
    <t>Chance to become NFL starter</t>
  </si>
  <si>
    <t>5.20 - 5.49</t>
  </si>
  <si>
    <t>NFL backup or special teams potential</t>
  </si>
  <si>
    <t>5.01 - 5.19</t>
  </si>
  <si>
    <t>Better-than-average chance to make NFL roster</t>
  </si>
  <si>
    <t>50-50 Chance to make NFL roster</t>
  </si>
  <si>
    <t>SPARQ GRADE</t>
  </si>
  <si>
    <t>90% - 100%</t>
  </si>
  <si>
    <t>Elite Athlete</t>
  </si>
  <si>
    <t>75% - 90%</t>
  </si>
  <si>
    <t>AA Athlete</t>
  </si>
  <si>
    <t>65% - 75%</t>
  </si>
  <si>
    <t>A Athlete</t>
  </si>
  <si>
    <t>55% - 65%</t>
  </si>
  <si>
    <t>Above Average Athlete</t>
  </si>
  <si>
    <t>45% - 55%</t>
  </si>
  <si>
    <t>Average Athlete</t>
  </si>
  <si>
    <t>20% - 45%</t>
  </si>
  <si>
    <t>Below Averge Athlete</t>
  </si>
  <si>
    <t>&lt; 20%</t>
  </si>
  <si>
    <t>Poor Athlete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</si>
</sst>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u/>
      <sz val="10"/>
      <color rgb="FF0563C1"/>
      <name val="Calibri"/>
      <family val="2"/>
      <charset val="1"/>
    </font>
    <font>
      <sz val="10"/>
      <color rgb="FF111111"/>
      <name val="Calibri"/>
      <family val="2"/>
      <charset val="1"/>
    </font>
    <font>
      <b/>
      <sz val="10"/>
      <color rgb="FF111111"/>
      <name val="Calibri"/>
      <family val="2"/>
      <charset val="1"/>
    </font>
    <font>
      <sz val="10"/>
      <color rgb="FF454545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0"/>
      <color rgb="FF00A933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00A933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8F8F8"/>
      </patternFill>
    </fill>
    <fill>
      <patternFill patternType="solid">
        <fgColor rgb="FFFFE699"/>
        <bgColor rgb="FFFFCC99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81">
    <xf numFmtId="0" fontId="0" fillId="0" borderId="0" xfId="0"/>
    <xf numFmtId="3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1" applyFont="1" applyBorder="1" applyAlignment="1" applyProtection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1" xfId="1" applyBorder="1" applyAlignment="1" applyProtection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wrapText="1"/>
    </xf>
    <xf numFmtId="0" fontId="1" fillId="0" borderId="1" xfId="1" applyFont="1" applyBorder="1" applyAlignment="1" applyProtection="1">
      <alignment horizontal="left"/>
    </xf>
    <xf numFmtId="0" fontId="0" fillId="0" borderId="1" xfId="1" applyFont="1" applyBorder="1" applyAlignment="1" applyProtection="1">
      <alignment horizontal="center"/>
    </xf>
    <xf numFmtId="164" fontId="1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3" fillId="5" borderId="6" xfId="0" applyFont="1" applyFill="1" applyBorder="1"/>
    <xf numFmtId="0" fontId="0" fillId="0" borderId="7" xfId="0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/>
    <xf numFmtId="0" fontId="1" fillId="0" borderId="13" xfId="0" applyFont="1" applyBorder="1" applyAlignment="1">
      <alignment horizontal="center"/>
    </xf>
    <xf numFmtId="2" fontId="10" fillId="4" borderId="5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418320</xdr:colOff>
      <xdr:row>290</xdr:row>
      <xdr:rowOff>101520</xdr:rowOff>
    </xdr:from>
    <xdr:to>
      <xdr:col>4</xdr:col>
      <xdr:colOff>718035</xdr:colOff>
      <xdr:row>293</xdr:row>
      <xdr:rowOff>58455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B27D7DCD-F0D2-4F8F-B836-EFB364DE75F1}"/>
            </a:ext>
          </a:extLst>
        </xdr:cNvPr>
        <xdr:cNvSpPr/>
      </xdr:nvSpPr>
      <xdr:spPr>
        <a:xfrm>
          <a:off x="4409295" y="48059895"/>
          <a:ext cx="299715" cy="4427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619</xdr:row>
      <xdr:rowOff>1080</xdr:rowOff>
    </xdr:from>
    <xdr:to>
      <xdr:col>7</xdr:col>
      <xdr:colOff>300960</xdr:colOff>
      <xdr:row>621</xdr:row>
      <xdr:rowOff>104400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1CB826E-BB84-4DA3-9A28-32CEDDBCC526}"/>
            </a:ext>
          </a:extLst>
        </xdr:cNvPr>
        <xdr:cNvSpPr/>
      </xdr:nvSpPr>
      <xdr:spPr>
        <a:xfrm>
          <a:off x="5334000" y="103652130"/>
          <a:ext cx="300960" cy="427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619</xdr:row>
      <xdr:rowOff>1080</xdr:rowOff>
    </xdr:from>
    <xdr:to>
      <xdr:col>7</xdr:col>
      <xdr:colOff>300960</xdr:colOff>
      <xdr:row>621</xdr:row>
      <xdr:rowOff>104400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3FEE12A6-AAAD-4313-A68F-07C076F45F77}"/>
            </a:ext>
          </a:extLst>
        </xdr:cNvPr>
        <xdr:cNvSpPr/>
      </xdr:nvSpPr>
      <xdr:spPr>
        <a:xfrm>
          <a:off x="5334000" y="103652130"/>
          <a:ext cx="300960" cy="427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511920</xdr:colOff>
      <xdr:row>1791</xdr:row>
      <xdr:rowOff>54360</xdr:rowOff>
    </xdr:from>
    <xdr:to>
      <xdr:col>7</xdr:col>
      <xdr:colOff>850965</xdr:colOff>
      <xdr:row>1794</xdr:row>
      <xdr:rowOff>157095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53349A22-BE5A-47ED-BA87-6FCABB1A2A4E}"/>
            </a:ext>
          </a:extLst>
        </xdr:cNvPr>
        <xdr:cNvSpPr/>
      </xdr:nvSpPr>
      <xdr:spPr>
        <a:xfrm>
          <a:off x="5845920" y="296491410"/>
          <a:ext cx="339045" cy="5885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63</xdr:row>
      <xdr:rowOff>720</xdr:rowOff>
    </xdr:from>
    <xdr:to>
      <xdr:col>7</xdr:col>
      <xdr:colOff>300960</xdr:colOff>
      <xdr:row>65</xdr:row>
      <xdr:rowOff>109800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38A641AC-048B-42CE-AFD3-5E0D35EE6F8C}"/>
            </a:ext>
          </a:extLst>
        </xdr:cNvPr>
        <xdr:cNvSpPr/>
      </xdr:nvSpPr>
      <xdr:spPr>
        <a:xfrm>
          <a:off x="5334000" y="10344870"/>
          <a:ext cx="300960" cy="432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2308</xdr:row>
      <xdr:rowOff>1440</xdr:rowOff>
    </xdr:from>
    <xdr:to>
      <xdr:col>7</xdr:col>
      <xdr:colOff>300960</xdr:colOff>
      <xdr:row>2310</xdr:row>
      <xdr:rowOff>110880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F05C976C-02E6-485D-8995-08E7DBCDAB88}"/>
            </a:ext>
          </a:extLst>
        </xdr:cNvPr>
        <xdr:cNvSpPr/>
      </xdr:nvSpPr>
      <xdr:spPr>
        <a:xfrm>
          <a:off x="5334000" y="381439590"/>
          <a:ext cx="300960" cy="4332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1538</xdr:row>
      <xdr:rowOff>720</xdr:rowOff>
    </xdr:from>
    <xdr:to>
      <xdr:col>7</xdr:col>
      <xdr:colOff>300960</xdr:colOff>
      <xdr:row>1540</xdr:row>
      <xdr:rowOff>110160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EC90DC0C-3F07-4ED4-9993-4512CBF53211}"/>
            </a:ext>
          </a:extLst>
        </xdr:cNvPr>
        <xdr:cNvSpPr/>
      </xdr:nvSpPr>
      <xdr:spPr>
        <a:xfrm>
          <a:off x="5334000" y="254889720"/>
          <a:ext cx="300960" cy="4332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300960</xdr:colOff>
      <xdr:row>82</xdr:row>
      <xdr:rowOff>109080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67DAA19A-2351-41E1-A705-1FF214802ED9}"/>
            </a:ext>
          </a:extLst>
        </xdr:cNvPr>
        <xdr:cNvSpPr/>
      </xdr:nvSpPr>
      <xdr:spPr>
        <a:xfrm>
          <a:off x="5334000" y="13125450"/>
          <a:ext cx="300960" cy="432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890</xdr:row>
      <xdr:rowOff>360</xdr:rowOff>
    </xdr:from>
    <xdr:to>
      <xdr:col>7</xdr:col>
      <xdr:colOff>300960</xdr:colOff>
      <xdr:row>892</xdr:row>
      <xdr:rowOff>104040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3C579E8D-C8B1-4B68-8C3D-5B3338CA5DAE}"/>
            </a:ext>
          </a:extLst>
        </xdr:cNvPr>
        <xdr:cNvSpPr/>
      </xdr:nvSpPr>
      <xdr:spPr>
        <a:xfrm>
          <a:off x="5334000" y="148276035"/>
          <a:ext cx="300960" cy="4275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517</xdr:row>
      <xdr:rowOff>720</xdr:rowOff>
    </xdr:from>
    <xdr:to>
      <xdr:col>7</xdr:col>
      <xdr:colOff>300960</xdr:colOff>
      <xdr:row>519</xdr:row>
      <xdr:rowOff>138375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FA8F6BEE-5C66-4FD2-9B65-EF81F807894C}"/>
            </a:ext>
          </a:extLst>
        </xdr:cNvPr>
        <xdr:cNvSpPr/>
      </xdr:nvSpPr>
      <xdr:spPr>
        <a:xfrm>
          <a:off x="5334000" y="86763945"/>
          <a:ext cx="300960" cy="461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38</xdr:row>
      <xdr:rowOff>360</xdr:rowOff>
    </xdr:from>
    <xdr:to>
      <xdr:col>7</xdr:col>
      <xdr:colOff>300960</xdr:colOff>
      <xdr:row>40</xdr:row>
      <xdr:rowOff>103680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B5145DEF-4437-488F-8BB0-7C6F1BC2A747}"/>
            </a:ext>
          </a:extLst>
        </xdr:cNvPr>
        <xdr:cNvSpPr/>
      </xdr:nvSpPr>
      <xdr:spPr>
        <a:xfrm>
          <a:off x="5334000" y="6239235"/>
          <a:ext cx="300960" cy="427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980</xdr:row>
      <xdr:rowOff>360</xdr:rowOff>
    </xdr:from>
    <xdr:to>
      <xdr:col>7</xdr:col>
      <xdr:colOff>300960</xdr:colOff>
      <xdr:row>982</xdr:row>
      <xdr:rowOff>103680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CD16481E-3A6B-4442-9AFD-7464FEFC7C66}"/>
            </a:ext>
          </a:extLst>
        </xdr:cNvPr>
        <xdr:cNvSpPr/>
      </xdr:nvSpPr>
      <xdr:spPr>
        <a:xfrm>
          <a:off x="5334000" y="163077885"/>
          <a:ext cx="300960" cy="427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1799</xdr:row>
      <xdr:rowOff>1080</xdr:rowOff>
    </xdr:from>
    <xdr:to>
      <xdr:col>7</xdr:col>
      <xdr:colOff>300960</xdr:colOff>
      <xdr:row>1801</xdr:row>
      <xdr:rowOff>104040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99E8B863-6781-46CF-8625-8BC1949B2EC9}"/>
            </a:ext>
          </a:extLst>
        </xdr:cNvPr>
        <xdr:cNvSpPr/>
      </xdr:nvSpPr>
      <xdr:spPr>
        <a:xfrm>
          <a:off x="5334000" y="297790680"/>
          <a:ext cx="300960" cy="4268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2175</xdr:row>
      <xdr:rowOff>720</xdr:rowOff>
    </xdr:from>
    <xdr:to>
      <xdr:col>7</xdr:col>
      <xdr:colOff>300960</xdr:colOff>
      <xdr:row>2177</xdr:row>
      <xdr:rowOff>104400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A3F87BD5-229B-430A-ACF6-3E17EF5EA477}"/>
            </a:ext>
          </a:extLst>
        </xdr:cNvPr>
        <xdr:cNvSpPr/>
      </xdr:nvSpPr>
      <xdr:spPr>
        <a:xfrm>
          <a:off x="5334000" y="359674245"/>
          <a:ext cx="300960" cy="4275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678</xdr:row>
      <xdr:rowOff>1440</xdr:rowOff>
    </xdr:from>
    <xdr:to>
      <xdr:col>7</xdr:col>
      <xdr:colOff>300960</xdr:colOff>
      <xdr:row>680</xdr:row>
      <xdr:rowOff>105120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3FEF04A4-FAAC-49CB-932F-6CC4C78B4EF2}"/>
            </a:ext>
          </a:extLst>
        </xdr:cNvPr>
        <xdr:cNvSpPr/>
      </xdr:nvSpPr>
      <xdr:spPr>
        <a:xfrm>
          <a:off x="5334000" y="113377515"/>
          <a:ext cx="300960" cy="4275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2173</xdr:row>
      <xdr:rowOff>1080</xdr:rowOff>
    </xdr:from>
    <xdr:to>
      <xdr:col>7</xdr:col>
      <xdr:colOff>300960</xdr:colOff>
      <xdr:row>2175</xdr:row>
      <xdr:rowOff>110160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94F1673F-B288-4F77-9AFB-14111A53AD38}"/>
            </a:ext>
          </a:extLst>
        </xdr:cNvPr>
        <xdr:cNvSpPr/>
      </xdr:nvSpPr>
      <xdr:spPr>
        <a:xfrm>
          <a:off x="5334000" y="359350755"/>
          <a:ext cx="300960" cy="432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1532</xdr:row>
      <xdr:rowOff>0</xdr:rowOff>
    </xdr:from>
    <xdr:to>
      <xdr:col>7</xdr:col>
      <xdr:colOff>300960</xdr:colOff>
      <xdr:row>1534</xdr:row>
      <xdr:rowOff>106560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22FCE1FD-D1F0-425B-B0C7-26C55A55DEC4}"/>
            </a:ext>
          </a:extLst>
        </xdr:cNvPr>
        <xdr:cNvSpPr/>
      </xdr:nvSpPr>
      <xdr:spPr>
        <a:xfrm>
          <a:off x="5334000" y="253917450"/>
          <a:ext cx="300960" cy="430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1069</xdr:row>
      <xdr:rowOff>1440</xdr:rowOff>
    </xdr:from>
    <xdr:to>
      <xdr:col>7</xdr:col>
      <xdr:colOff>300960</xdr:colOff>
      <xdr:row>1071</xdr:row>
      <xdr:rowOff>104400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6E27C2C0-749A-4146-B34D-E0829D4D7896}"/>
            </a:ext>
          </a:extLst>
        </xdr:cNvPr>
        <xdr:cNvSpPr/>
      </xdr:nvSpPr>
      <xdr:spPr>
        <a:xfrm>
          <a:off x="5334000" y="177747465"/>
          <a:ext cx="300960" cy="4268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1972</xdr:row>
      <xdr:rowOff>720</xdr:rowOff>
    </xdr:from>
    <xdr:to>
      <xdr:col>2</xdr:col>
      <xdr:colOff>101880</xdr:colOff>
      <xdr:row>1972</xdr:row>
      <xdr:rowOff>117360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6DA89FAA-27FF-4F52-9A7E-684A0EBA4F5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61748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1985</xdr:row>
      <xdr:rowOff>360</xdr:rowOff>
    </xdr:from>
    <xdr:to>
      <xdr:col>2</xdr:col>
      <xdr:colOff>101880</xdr:colOff>
      <xdr:row>1985</xdr:row>
      <xdr:rowOff>117000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86AB0319-3E80-447A-8087-0394B04536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83366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137</xdr:row>
      <xdr:rowOff>720</xdr:rowOff>
    </xdr:from>
    <xdr:to>
      <xdr:col>2</xdr:col>
      <xdr:colOff>101880</xdr:colOff>
      <xdr:row>137</xdr:row>
      <xdr:rowOff>117000</xdr:rowOff>
    </xdr:to>
    <xdr:pic>
      <xdr:nvPicPr>
        <xdr:cNvPr id="22" name="Picture 3">
          <a:extLst>
            <a:ext uri="{FF2B5EF4-FFF2-40B4-BE49-F238E27FC236}">
              <a16:creationId xmlns:a16="http://schemas.microsoft.com/office/drawing/2014/main" id="{FC8D0A60-E6A0-413F-AC2E-4906CBDEE2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52734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2154</xdr:row>
      <xdr:rowOff>360</xdr:rowOff>
    </xdr:from>
    <xdr:to>
      <xdr:col>2</xdr:col>
      <xdr:colOff>101880</xdr:colOff>
      <xdr:row>2154</xdr:row>
      <xdr:rowOff>116640</xdr:rowOff>
    </xdr:to>
    <xdr:pic>
      <xdr:nvPicPr>
        <xdr:cNvPr id="23" name="Picture 4">
          <a:extLst>
            <a:ext uri="{FF2B5EF4-FFF2-40B4-BE49-F238E27FC236}">
              <a16:creationId xmlns:a16="http://schemas.microsoft.com/office/drawing/2014/main" id="{98F70F0F-26CD-4D45-98BA-60B92251E07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621631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2198</xdr:row>
      <xdr:rowOff>1080</xdr:rowOff>
    </xdr:from>
    <xdr:to>
      <xdr:col>2</xdr:col>
      <xdr:colOff>101880</xdr:colOff>
      <xdr:row>2198</xdr:row>
      <xdr:rowOff>117720</xdr:rowOff>
    </xdr:to>
    <xdr:pic>
      <xdr:nvPicPr>
        <xdr:cNvPr id="24" name="Picture 5">
          <a:extLst>
            <a:ext uri="{FF2B5EF4-FFF2-40B4-BE49-F238E27FC236}">
              <a16:creationId xmlns:a16="http://schemas.microsoft.com/office/drawing/2014/main" id="{EAC020C4-6C06-4916-9061-D6283E6056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34846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2084</xdr:row>
      <xdr:rowOff>720</xdr:rowOff>
    </xdr:from>
    <xdr:to>
      <xdr:col>2</xdr:col>
      <xdr:colOff>101880</xdr:colOff>
      <xdr:row>2084</xdr:row>
      <xdr:rowOff>117360</xdr:rowOff>
    </xdr:to>
    <xdr:pic>
      <xdr:nvPicPr>
        <xdr:cNvPr id="25" name="Picture 6">
          <a:extLst>
            <a:ext uri="{FF2B5EF4-FFF2-40B4-BE49-F238E27FC236}">
              <a16:creationId xmlns:a16="http://schemas.microsoft.com/office/drawing/2014/main" id="{441323A6-AD26-434C-8103-5C79CC1883B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46533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1991</xdr:row>
      <xdr:rowOff>1440</xdr:rowOff>
    </xdr:from>
    <xdr:to>
      <xdr:col>2</xdr:col>
      <xdr:colOff>101880</xdr:colOff>
      <xdr:row>1991</xdr:row>
      <xdr:rowOff>118080</xdr:rowOff>
    </xdr:to>
    <xdr:pic>
      <xdr:nvPicPr>
        <xdr:cNvPr id="26" name="Picture 7">
          <a:extLst>
            <a:ext uri="{FF2B5EF4-FFF2-40B4-BE49-F238E27FC236}">
              <a16:creationId xmlns:a16="http://schemas.microsoft.com/office/drawing/2014/main" id="{6E00DEBB-2CAB-4E3B-9458-3379A5024A3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93092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1598</xdr:row>
      <xdr:rowOff>1440</xdr:rowOff>
    </xdr:from>
    <xdr:to>
      <xdr:col>2</xdr:col>
      <xdr:colOff>101880</xdr:colOff>
      <xdr:row>1598</xdr:row>
      <xdr:rowOff>117720</xdr:rowOff>
    </xdr:to>
    <xdr:pic>
      <xdr:nvPicPr>
        <xdr:cNvPr id="27" name="Picture 8">
          <a:extLst>
            <a:ext uri="{FF2B5EF4-FFF2-40B4-BE49-F238E27FC236}">
              <a16:creationId xmlns:a16="http://schemas.microsoft.com/office/drawing/2014/main" id="{08F9EA8B-B874-4A35-B0FA-B6FE7FA27FF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480596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1890</xdr:row>
      <xdr:rowOff>1080</xdr:rowOff>
    </xdr:from>
    <xdr:to>
      <xdr:col>2</xdr:col>
      <xdr:colOff>101880</xdr:colOff>
      <xdr:row>1890</xdr:row>
      <xdr:rowOff>117360</xdr:rowOff>
    </xdr:to>
    <xdr:pic>
      <xdr:nvPicPr>
        <xdr:cNvPr id="28" name="Picture 9">
          <a:extLst>
            <a:ext uri="{FF2B5EF4-FFF2-40B4-BE49-F238E27FC236}">
              <a16:creationId xmlns:a16="http://schemas.microsoft.com/office/drawing/2014/main" id="{6AB2420D-C0CE-48A4-88B8-BBDEFB1E0C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272588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653</xdr:row>
      <xdr:rowOff>720</xdr:rowOff>
    </xdr:from>
    <xdr:to>
      <xdr:col>2</xdr:col>
      <xdr:colOff>101880</xdr:colOff>
      <xdr:row>653</xdr:row>
      <xdr:rowOff>117360</xdr:rowOff>
    </xdr:to>
    <xdr:pic>
      <xdr:nvPicPr>
        <xdr:cNvPr id="29" name="Picture 10">
          <a:extLst>
            <a:ext uri="{FF2B5EF4-FFF2-40B4-BE49-F238E27FC236}">
              <a16:creationId xmlns:a16="http://schemas.microsoft.com/office/drawing/2014/main" id="{EC591D30-6DDF-4BE1-9EED-15FAB2C2F83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924294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960</xdr:row>
      <xdr:rowOff>720</xdr:rowOff>
    </xdr:from>
    <xdr:to>
      <xdr:col>2</xdr:col>
      <xdr:colOff>101880</xdr:colOff>
      <xdr:row>960</xdr:row>
      <xdr:rowOff>117000</xdr:rowOff>
    </xdr:to>
    <xdr:pic>
      <xdr:nvPicPr>
        <xdr:cNvPr id="30" name="Picture 11">
          <a:extLst>
            <a:ext uri="{FF2B5EF4-FFF2-40B4-BE49-F238E27FC236}">
              <a16:creationId xmlns:a16="http://schemas.microsoft.com/office/drawing/2014/main" id="{CE3F98C2-ACC3-4A21-B020-C74C3BF07C7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981117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2121</xdr:row>
      <xdr:rowOff>1080</xdr:rowOff>
    </xdr:from>
    <xdr:to>
      <xdr:col>2</xdr:col>
      <xdr:colOff>101880</xdr:colOff>
      <xdr:row>2121</xdr:row>
      <xdr:rowOff>117360</xdr:rowOff>
    </xdr:to>
    <xdr:pic>
      <xdr:nvPicPr>
        <xdr:cNvPr id="31" name="Picture 12">
          <a:extLst>
            <a:ext uri="{FF2B5EF4-FFF2-40B4-BE49-F238E27FC236}">
              <a16:creationId xmlns:a16="http://schemas.microsoft.com/office/drawing/2014/main" id="{80F44189-29A2-4653-935B-5A8CBA27951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078778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1347</xdr:row>
      <xdr:rowOff>360</xdr:rowOff>
    </xdr:from>
    <xdr:to>
      <xdr:col>2</xdr:col>
      <xdr:colOff>101880</xdr:colOff>
      <xdr:row>1347</xdr:row>
      <xdr:rowOff>117000</xdr:rowOff>
    </xdr:to>
    <xdr:pic>
      <xdr:nvPicPr>
        <xdr:cNvPr id="32" name="Picture 13">
          <a:extLst>
            <a:ext uri="{FF2B5EF4-FFF2-40B4-BE49-F238E27FC236}">
              <a16:creationId xmlns:a16="http://schemas.microsoft.com/office/drawing/2014/main" id="{0CCB4758-20D1-45E0-A0E6-6D562DEAAD7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4473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2329</xdr:row>
      <xdr:rowOff>1080</xdr:rowOff>
    </xdr:from>
    <xdr:to>
      <xdr:col>2</xdr:col>
      <xdr:colOff>101880</xdr:colOff>
      <xdr:row>2329</xdr:row>
      <xdr:rowOff>117360</xdr:rowOff>
    </xdr:to>
    <xdr:pic>
      <xdr:nvPicPr>
        <xdr:cNvPr id="33" name="Picture 14">
          <a:extLst>
            <a:ext uri="{FF2B5EF4-FFF2-40B4-BE49-F238E27FC236}">
              <a16:creationId xmlns:a16="http://schemas.microsoft.com/office/drawing/2014/main" id="{5612298D-D97D-42D8-8BF7-4B95E08929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48968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1048</xdr:row>
      <xdr:rowOff>720</xdr:rowOff>
    </xdr:from>
    <xdr:to>
      <xdr:col>2</xdr:col>
      <xdr:colOff>101880</xdr:colOff>
      <xdr:row>1048</xdr:row>
      <xdr:rowOff>117360</xdr:rowOff>
    </xdr:to>
    <xdr:pic>
      <xdr:nvPicPr>
        <xdr:cNvPr id="34" name="Picture 15">
          <a:extLst>
            <a:ext uri="{FF2B5EF4-FFF2-40B4-BE49-F238E27FC236}">
              <a16:creationId xmlns:a16="http://schemas.microsoft.com/office/drawing/2014/main" id="{14A6D77E-50F7-41D6-A609-F7023B12FA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428917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2385</xdr:row>
      <xdr:rowOff>720</xdr:rowOff>
    </xdr:from>
    <xdr:to>
      <xdr:col>2</xdr:col>
      <xdr:colOff>101880</xdr:colOff>
      <xdr:row>2385</xdr:row>
      <xdr:rowOff>117360</xdr:rowOff>
    </xdr:to>
    <xdr:pic>
      <xdr:nvPicPr>
        <xdr:cNvPr id="35" name="Picture 16">
          <a:extLst>
            <a:ext uri="{FF2B5EF4-FFF2-40B4-BE49-F238E27FC236}">
              <a16:creationId xmlns:a16="http://schemas.microsoft.com/office/drawing/2014/main" id="{9B0B5C5D-4709-4AD5-8227-EC35B60D80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41356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2164</xdr:row>
      <xdr:rowOff>1080</xdr:rowOff>
    </xdr:from>
    <xdr:to>
      <xdr:col>2</xdr:col>
      <xdr:colOff>101880</xdr:colOff>
      <xdr:row>2164</xdr:row>
      <xdr:rowOff>117360</xdr:rowOff>
    </xdr:to>
    <xdr:pic>
      <xdr:nvPicPr>
        <xdr:cNvPr id="36" name="Picture 17">
          <a:extLst>
            <a:ext uri="{FF2B5EF4-FFF2-40B4-BE49-F238E27FC236}">
              <a16:creationId xmlns:a16="http://schemas.microsoft.com/office/drawing/2014/main" id="{EEED9E88-F33E-4EFF-B3B1-0721E4EA394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78648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1569</xdr:row>
      <xdr:rowOff>1080</xdr:rowOff>
    </xdr:from>
    <xdr:to>
      <xdr:col>2</xdr:col>
      <xdr:colOff>101880</xdr:colOff>
      <xdr:row>1569</xdr:row>
      <xdr:rowOff>117360</xdr:rowOff>
    </xdr:to>
    <xdr:pic>
      <xdr:nvPicPr>
        <xdr:cNvPr id="37" name="Picture 18">
          <a:extLst>
            <a:ext uri="{FF2B5EF4-FFF2-40B4-BE49-F238E27FC236}">
              <a16:creationId xmlns:a16="http://schemas.microsoft.com/office/drawing/2014/main" id="{0E865188-9BB1-4A1A-B882-FE09CDCADDB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00240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</xdr:row>
      <xdr:rowOff>1440</xdr:rowOff>
    </xdr:from>
    <xdr:to>
      <xdr:col>2</xdr:col>
      <xdr:colOff>101880</xdr:colOff>
      <xdr:row>5</xdr:row>
      <xdr:rowOff>118080</xdr:rowOff>
    </xdr:to>
    <xdr:pic>
      <xdr:nvPicPr>
        <xdr:cNvPr id="38" name="Picture 19">
          <a:extLst>
            <a:ext uri="{FF2B5EF4-FFF2-40B4-BE49-F238E27FC236}">
              <a16:creationId xmlns:a16="http://schemas.microsoft.com/office/drawing/2014/main" id="{9C46FA29-6973-41F6-8DD1-4CAD2342308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110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1189</xdr:row>
      <xdr:rowOff>1080</xdr:rowOff>
    </xdr:from>
    <xdr:to>
      <xdr:col>2</xdr:col>
      <xdr:colOff>101880</xdr:colOff>
      <xdr:row>1189</xdr:row>
      <xdr:rowOff>117360</xdr:rowOff>
    </xdr:to>
    <xdr:pic>
      <xdr:nvPicPr>
        <xdr:cNvPr id="39" name="Picture 21">
          <a:extLst>
            <a:ext uri="{FF2B5EF4-FFF2-40B4-BE49-F238E27FC236}">
              <a16:creationId xmlns:a16="http://schemas.microsoft.com/office/drawing/2014/main" id="{7429C90A-965B-420E-94E0-EB32497CD1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75210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285</xdr:row>
      <xdr:rowOff>1440</xdr:rowOff>
    </xdr:from>
    <xdr:to>
      <xdr:col>2</xdr:col>
      <xdr:colOff>101880</xdr:colOff>
      <xdr:row>285</xdr:row>
      <xdr:rowOff>118080</xdr:rowOff>
    </xdr:to>
    <xdr:pic>
      <xdr:nvPicPr>
        <xdr:cNvPr id="40" name="Picture 22">
          <a:extLst>
            <a:ext uri="{FF2B5EF4-FFF2-40B4-BE49-F238E27FC236}">
              <a16:creationId xmlns:a16="http://schemas.microsoft.com/office/drawing/2014/main" id="{887F7020-C72E-4039-B756-0C03DA8E83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71025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951</xdr:row>
      <xdr:rowOff>1080</xdr:rowOff>
    </xdr:from>
    <xdr:to>
      <xdr:col>2</xdr:col>
      <xdr:colOff>101880</xdr:colOff>
      <xdr:row>951</xdr:row>
      <xdr:rowOff>117720</xdr:rowOff>
    </xdr:to>
    <xdr:pic>
      <xdr:nvPicPr>
        <xdr:cNvPr id="41" name="Picture 23">
          <a:extLst>
            <a:ext uri="{FF2B5EF4-FFF2-40B4-BE49-F238E27FC236}">
              <a16:creationId xmlns:a16="http://schemas.microsoft.com/office/drawing/2014/main" id="{C9D6C9BD-5E56-4122-8F22-A42F410821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832563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1416</xdr:row>
      <xdr:rowOff>1080</xdr:rowOff>
    </xdr:from>
    <xdr:to>
      <xdr:col>2</xdr:col>
      <xdr:colOff>101880</xdr:colOff>
      <xdr:row>1416</xdr:row>
      <xdr:rowOff>117720</xdr:rowOff>
    </xdr:to>
    <xdr:pic>
      <xdr:nvPicPr>
        <xdr:cNvPr id="42" name="Picture 25">
          <a:extLst>
            <a:ext uri="{FF2B5EF4-FFF2-40B4-BE49-F238E27FC236}">
              <a16:creationId xmlns:a16="http://schemas.microsoft.com/office/drawing/2014/main" id="{B9C1BB13-21D5-4265-8657-B0B2023FB6C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48209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1734</xdr:row>
      <xdr:rowOff>1800</xdr:rowOff>
    </xdr:from>
    <xdr:to>
      <xdr:col>2</xdr:col>
      <xdr:colOff>101880</xdr:colOff>
      <xdr:row>1734</xdr:row>
      <xdr:rowOff>118440</xdr:rowOff>
    </xdr:to>
    <xdr:pic>
      <xdr:nvPicPr>
        <xdr:cNvPr id="43" name="Picture 26">
          <a:extLst>
            <a:ext uri="{FF2B5EF4-FFF2-40B4-BE49-F238E27FC236}">
              <a16:creationId xmlns:a16="http://schemas.microsoft.com/office/drawing/2014/main" id="{E61EF761-B4E2-43F7-83D7-CE2118526AE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706625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1348</xdr:row>
      <xdr:rowOff>1080</xdr:rowOff>
    </xdr:from>
    <xdr:to>
      <xdr:col>2</xdr:col>
      <xdr:colOff>101880</xdr:colOff>
      <xdr:row>1348</xdr:row>
      <xdr:rowOff>117720</xdr:rowOff>
    </xdr:to>
    <xdr:pic>
      <xdr:nvPicPr>
        <xdr:cNvPr id="44" name="Picture 27">
          <a:extLst>
            <a:ext uri="{FF2B5EF4-FFF2-40B4-BE49-F238E27FC236}">
              <a16:creationId xmlns:a16="http://schemas.microsoft.com/office/drawing/2014/main" id="{350C69C1-6ED3-44AA-B94D-DD339383F4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60998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442</xdr:row>
      <xdr:rowOff>360</xdr:rowOff>
    </xdr:from>
    <xdr:to>
      <xdr:col>2</xdr:col>
      <xdr:colOff>101880</xdr:colOff>
      <xdr:row>442</xdr:row>
      <xdr:rowOff>117000</xdr:rowOff>
    </xdr:to>
    <xdr:pic>
      <xdr:nvPicPr>
        <xdr:cNvPr id="45" name="Picture 28">
          <a:extLst>
            <a:ext uri="{FF2B5EF4-FFF2-40B4-BE49-F238E27FC236}">
              <a16:creationId xmlns:a16="http://schemas.microsoft.com/office/drawing/2014/main" id="{56A6F4AF-D992-47DE-8D36-293F4B249BC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40191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2237</xdr:row>
      <xdr:rowOff>720</xdr:rowOff>
    </xdr:from>
    <xdr:to>
      <xdr:col>2</xdr:col>
      <xdr:colOff>101880</xdr:colOff>
      <xdr:row>2237</xdr:row>
      <xdr:rowOff>117000</xdr:rowOff>
    </xdr:to>
    <xdr:pic>
      <xdr:nvPicPr>
        <xdr:cNvPr id="46" name="Picture 30">
          <a:extLst>
            <a:ext uri="{FF2B5EF4-FFF2-40B4-BE49-F238E27FC236}">
              <a16:creationId xmlns:a16="http://schemas.microsoft.com/office/drawing/2014/main" id="{FD959E92-B02E-4669-A212-36A818BA884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985647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932</xdr:row>
      <xdr:rowOff>1440</xdr:rowOff>
    </xdr:from>
    <xdr:to>
      <xdr:col>2</xdr:col>
      <xdr:colOff>101880</xdr:colOff>
      <xdr:row>932</xdr:row>
      <xdr:rowOff>118080</xdr:rowOff>
    </xdr:to>
    <xdr:pic>
      <xdr:nvPicPr>
        <xdr:cNvPr id="47" name="Picture 31">
          <a:extLst>
            <a:ext uri="{FF2B5EF4-FFF2-40B4-BE49-F238E27FC236}">
              <a16:creationId xmlns:a16="http://schemas.microsoft.com/office/drawing/2014/main" id="{41738960-0C16-4DA8-9660-19117AD79AA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51922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2261</xdr:row>
      <xdr:rowOff>1440</xdr:rowOff>
    </xdr:from>
    <xdr:to>
      <xdr:col>2</xdr:col>
      <xdr:colOff>101880</xdr:colOff>
      <xdr:row>2261</xdr:row>
      <xdr:rowOff>117720</xdr:rowOff>
    </xdr:to>
    <xdr:pic>
      <xdr:nvPicPr>
        <xdr:cNvPr id="48" name="Picture 34">
          <a:extLst>
            <a:ext uri="{FF2B5EF4-FFF2-40B4-BE49-F238E27FC236}">
              <a16:creationId xmlns:a16="http://schemas.microsoft.com/office/drawing/2014/main" id="{A0B528D9-19EF-4BE4-BD6F-1343DFF1982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377196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1078</xdr:row>
      <xdr:rowOff>1440</xdr:rowOff>
    </xdr:from>
    <xdr:to>
      <xdr:col>2</xdr:col>
      <xdr:colOff>101880</xdr:colOff>
      <xdr:row>1078</xdr:row>
      <xdr:rowOff>118080</xdr:rowOff>
    </xdr:to>
    <xdr:pic>
      <xdr:nvPicPr>
        <xdr:cNvPr id="49" name="Picture 36">
          <a:extLst>
            <a:ext uri="{FF2B5EF4-FFF2-40B4-BE49-F238E27FC236}">
              <a16:creationId xmlns:a16="http://schemas.microsoft.com/office/drawing/2014/main" id="{7407E299-C70F-4EB6-81D6-5E31FF988D0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92333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1931</xdr:row>
      <xdr:rowOff>360</xdr:rowOff>
    </xdr:from>
    <xdr:to>
      <xdr:col>2</xdr:col>
      <xdr:colOff>101880</xdr:colOff>
      <xdr:row>1931</xdr:row>
      <xdr:rowOff>117000</xdr:rowOff>
    </xdr:to>
    <xdr:pic>
      <xdr:nvPicPr>
        <xdr:cNvPr id="50" name="Picture 37">
          <a:extLst>
            <a:ext uri="{FF2B5EF4-FFF2-40B4-BE49-F238E27FC236}">
              <a16:creationId xmlns:a16="http://schemas.microsoft.com/office/drawing/2014/main" id="{E83A88F1-E49C-46F0-9F41-037B1F69052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94783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1615</xdr:row>
      <xdr:rowOff>720</xdr:rowOff>
    </xdr:from>
    <xdr:to>
      <xdr:col>2</xdr:col>
      <xdr:colOff>101880</xdr:colOff>
      <xdr:row>1615</xdr:row>
      <xdr:rowOff>117360</xdr:rowOff>
    </xdr:to>
    <xdr:pic>
      <xdr:nvPicPr>
        <xdr:cNvPr id="51" name="Picture 38">
          <a:extLst>
            <a:ext uri="{FF2B5EF4-FFF2-40B4-BE49-F238E27FC236}">
              <a16:creationId xmlns:a16="http://schemas.microsoft.com/office/drawing/2014/main" id="{6C2D4DD9-96B3-4EB2-9CD8-00B132E0676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76151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2373</xdr:row>
      <xdr:rowOff>1800</xdr:rowOff>
    </xdr:from>
    <xdr:to>
      <xdr:col>2</xdr:col>
      <xdr:colOff>101880</xdr:colOff>
      <xdr:row>2373</xdr:row>
      <xdr:rowOff>118080</xdr:rowOff>
    </xdr:to>
    <xdr:pic>
      <xdr:nvPicPr>
        <xdr:cNvPr id="52" name="Picture 39">
          <a:extLst>
            <a:ext uri="{FF2B5EF4-FFF2-40B4-BE49-F238E27FC236}">
              <a16:creationId xmlns:a16="http://schemas.microsoft.com/office/drawing/2014/main" id="{FF3BF3F7-79F6-4848-8F5A-DED0D5466D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216510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34</xdr:row>
      <xdr:rowOff>1800</xdr:rowOff>
    </xdr:from>
    <xdr:to>
      <xdr:col>2</xdr:col>
      <xdr:colOff>101880</xdr:colOff>
      <xdr:row>34</xdr:row>
      <xdr:rowOff>118440</xdr:rowOff>
    </xdr:to>
    <xdr:pic>
      <xdr:nvPicPr>
        <xdr:cNvPr id="53" name="Picture 40">
          <a:extLst>
            <a:ext uri="{FF2B5EF4-FFF2-40B4-BE49-F238E27FC236}">
              <a16:creationId xmlns:a16="http://schemas.microsoft.com/office/drawing/2014/main" id="{6693B88B-CD3F-4E59-936D-F8DFF6F909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59297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920</xdr:row>
      <xdr:rowOff>720</xdr:rowOff>
    </xdr:from>
    <xdr:to>
      <xdr:col>2</xdr:col>
      <xdr:colOff>101880</xdr:colOff>
      <xdr:row>920</xdr:row>
      <xdr:rowOff>117360</xdr:rowOff>
    </xdr:to>
    <xdr:pic>
      <xdr:nvPicPr>
        <xdr:cNvPr id="54" name="Picture 41">
          <a:extLst>
            <a:ext uri="{FF2B5EF4-FFF2-40B4-BE49-F238E27FC236}">
              <a16:creationId xmlns:a16="http://schemas.microsoft.com/office/drawing/2014/main" id="{1B60C98F-CFB0-4C67-8EE0-6D9670FC14A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321987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1565</xdr:row>
      <xdr:rowOff>360</xdr:rowOff>
    </xdr:from>
    <xdr:to>
      <xdr:col>2</xdr:col>
      <xdr:colOff>101880</xdr:colOff>
      <xdr:row>1565</xdr:row>
      <xdr:rowOff>117000</xdr:rowOff>
    </xdr:to>
    <xdr:pic>
      <xdr:nvPicPr>
        <xdr:cNvPr id="55" name="Picture 44">
          <a:extLst>
            <a:ext uri="{FF2B5EF4-FFF2-40B4-BE49-F238E27FC236}">
              <a16:creationId xmlns:a16="http://schemas.microsoft.com/office/drawing/2014/main" id="{3995C04B-B6F3-42B3-83C5-B1F6E7A0BD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93756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943</xdr:row>
      <xdr:rowOff>720</xdr:rowOff>
    </xdr:from>
    <xdr:to>
      <xdr:col>2</xdr:col>
      <xdr:colOff>101880</xdr:colOff>
      <xdr:row>943</xdr:row>
      <xdr:rowOff>117000</xdr:rowOff>
    </xdr:to>
    <xdr:pic>
      <xdr:nvPicPr>
        <xdr:cNvPr id="56" name="Picture 45">
          <a:extLst>
            <a:ext uri="{FF2B5EF4-FFF2-40B4-BE49-F238E27FC236}">
              <a16:creationId xmlns:a16="http://schemas.microsoft.com/office/drawing/2014/main" id="{FCC29ACD-BA2C-447C-90E2-64A26E62DE5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700129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1231</xdr:row>
      <xdr:rowOff>720</xdr:rowOff>
    </xdr:from>
    <xdr:to>
      <xdr:col>2</xdr:col>
      <xdr:colOff>101880</xdr:colOff>
      <xdr:row>1231</xdr:row>
      <xdr:rowOff>117360</xdr:rowOff>
    </xdr:to>
    <xdr:pic>
      <xdr:nvPicPr>
        <xdr:cNvPr id="57" name="Picture 46">
          <a:extLst>
            <a:ext uri="{FF2B5EF4-FFF2-40B4-BE49-F238E27FC236}">
              <a16:creationId xmlns:a16="http://schemas.microsoft.com/office/drawing/2014/main" id="{D08DE699-8219-479E-8323-4474DBA1254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44072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539</xdr:row>
      <xdr:rowOff>720</xdr:rowOff>
    </xdr:from>
    <xdr:to>
      <xdr:col>2</xdr:col>
      <xdr:colOff>101880</xdr:colOff>
      <xdr:row>539</xdr:row>
      <xdr:rowOff>117360</xdr:rowOff>
    </xdr:to>
    <xdr:pic>
      <xdr:nvPicPr>
        <xdr:cNvPr id="58" name="Picture 47">
          <a:extLst>
            <a:ext uri="{FF2B5EF4-FFF2-40B4-BE49-F238E27FC236}">
              <a16:creationId xmlns:a16="http://schemas.microsoft.com/office/drawing/2014/main" id="{F4D6201C-C1AE-42A2-9F5F-EE54170DAA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04120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2418</xdr:row>
      <xdr:rowOff>1440</xdr:rowOff>
    </xdr:from>
    <xdr:to>
      <xdr:col>2</xdr:col>
      <xdr:colOff>101880</xdr:colOff>
      <xdr:row>2418</xdr:row>
      <xdr:rowOff>118080</xdr:rowOff>
    </xdr:to>
    <xdr:pic>
      <xdr:nvPicPr>
        <xdr:cNvPr id="59" name="Picture 48">
          <a:extLst>
            <a:ext uri="{FF2B5EF4-FFF2-40B4-BE49-F238E27FC236}">
              <a16:creationId xmlns:a16="http://schemas.microsoft.com/office/drawing/2014/main" id="{E2D87308-425B-492D-928A-7EFCFCBF428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959424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849</xdr:row>
      <xdr:rowOff>1800</xdr:rowOff>
    </xdr:from>
    <xdr:to>
      <xdr:col>2</xdr:col>
      <xdr:colOff>101880</xdr:colOff>
      <xdr:row>849</xdr:row>
      <xdr:rowOff>118440</xdr:rowOff>
    </xdr:to>
    <xdr:pic>
      <xdr:nvPicPr>
        <xdr:cNvPr id="60" name="Picture 51">
          <a:extLst>
            <a:ext uri="{FF2B5EF4-FFF2-40B4-BE49-F238E27FC236}">
              <a16:creationId xmlns:a16="http://schemas.microsoft.com/office/drawing/2014/main" id="{D5DAD3B1-FD8C-4F8F-9D3E-702429EAF5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152425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1532</xdr:row>
      <xdr:rowOff>360</xdr:rowOff>
    </xdr:from>
    <xdr:to>
      <xdr:col>2</xdr:col>
      <xdr:colOff>101880</xdr:colOff>
      <xdr:row>1532</xdr:row>
      <xdr:rowOff>117000</xdr:rowOff>
    </xdr:to>
    <xdr:pic>
      <xdr:nvPicPr>
        <xdr:cNvPr id="61" name="Picture 52">
          <a:extLst>
            <a:ext uri="{FF2B5EF4-FFF2-40B4-BE49-F238E27FC236}">
              <a16:creationId xmlns:a16="http://schemas.microsoft.com/office/drawing/2014/main" id="{C6D84593-8EDD-4065-9AE0-2C23D65692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391781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2316</xdr:row>
      <xdr:rowOff>0</xdr:rowOff>
    </xdr:from>
    <xdr:to>
      <xdr:col>2</xdr:col>
      <xdr:colOff>101880</xdr:colOff>
      <xdr:row>2316</xdr:row>
      <xdr:rowOff>116640</xdr:rowOff>
    </xdr:to>
    <xdr:pic>
      <xdr:nvPicPr>
        <xdr:cNvPr id="62" name="Picture 53">
          <a:extLst>
            <a:ext uri="{FF2B5EF4-FFF2-40B4-BE49-F238E27FC236}">
              <a16:creationId xmlns:a16="http://schemas.microsoft.com/office/drawing/2014/main" id="{B29CD32D-45A2-4BC9-BEC8-497DFC0CF2F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276212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33</xdr:row>
      <xdr:rowOff>360</xdr:rowOff>
    </xdr:from>
    <xdr:to>
      <xdr:col>2</xdr:col>
      <xdr:colOff>101880</xdr:colOff>
      <xdr:row>33</xdr:row>
      <xdr:rowOff>117000</xdr:rowOff>
    </xdr:to>
    <xdr:pic>
      <xdr:nvPicPr>
        <xdr:cNvPr id="63" name="Picture 54">
          <a:extLst>
            <a:ext uri="{FF2B5EF4-FFF2-40B4-BE49-F238E27FC236}">
              <a16:creationId xmlns:a16="http://schemas.microsoft.com/office/drawing/2014/main" id="{4CBAE925-0CD3-4E8B-B370-5343F28C92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42961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2325</xdr:row>
      <xdr:rowOff>360</xdr:rowOff>
    </xdr:from>
    <xdr:to>
      <xdr:col>2</xdr:col>
      <xdr:colOff>101880</xdr:colOff>
      <xdr:row>2325</xdr:row>
      <xdr:rowOff>116640</xdr:rowOff>
    </xdr:to>
    <xdr:pic>
      <xdr:nvPicPr>
        <xdr:cNvPr id="64" name="Picture 55">
          <a:extLst>
            <a:ext uri="{FF2B5EF4-FFF2-40B4-BE49-F238E27FC236}">
              <a16:creationId xmlns:a16="http://schemas.microsoft.com/office/drawing/2014/main" id="{9FBB679D-E6A7-4A12-89ED-611B88BC474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424838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248</xdr:row>
      <xdr:rowOff>1440</xdr:rowOff>
    </xdr:from>
    <xdr:to>
      <xdr:col>2</xdr:col>
      <xdr:colOff>101880</xdr:colOff>
      <xdr:row>248</xdr:row>
      <xdr:rowOff>118080</xdr:rowOff>
    </xdr:to>
    <xdr:pic>
      <xdr:nvPicPr>
        <xdr:cNvPr id="65" name="Picture 56">
          <a:extLst>
            <a:ext uri="{FF2B5EF4-FFF2-40B4-BE49-F238E27FC236}">
              <a16:creationId xmlns:a16="http://schemas.microsoft.com/office/drawing/2014/main" id="{AA718970-875E-4097-A610-87C621D5639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084464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548</xdr:row>
      <xdr:rowOff>1080</xdr:rowOff>
    </xdr:from>
    <xdr:to>
      <xdr:col>2</xdr:col>
      <xdr:colOff>101880</xdr:colOff>
      <xdr:row>548</xdr:row>
      <xdr:rowOff>117360</xdr:rowOff>
    </xdr:to>
    <xdr:pic>
      <xdr:nvPicPr>
        <xdr:cNvPr id="66" name="Picture 57">
          <a:extLst>
            <a:ext uri="{FF2B5EF4-FFF2-40B4-BE49-F238E27FC236}">
              <a16:creationId xmlns:a16="http://schemas.microsoft.com/office/drawing/2014/main" id="{975C5C65-ACCD-48CA-ABC8-FAF23DA45A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189828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2270</xdr:row>
      <xdr:rowOff>1080</xdr:rowOff>
    </xdr:from>
    <xdr:to>
      <xdr:col>2</xdr:col>
      <xdr:colOff>101880</xdr:colOff>
      <xdr:row>2270</xdr:row>
      <xdr:rowOff>117720</xdr:rowOff>
    </xdr:to>
    <xdr:pic>
      <xdr:nvPicPr>
        <xdr:cNvPr id="67" name="Picture 58">
          <a:extLst>
            <a:ext uri="{FF2B5EF4-FFF2-40B4-BE49-F238E27FC236}">
              <a16:creationId xmlns:a16="http://schemas.microsoft.com/office/drawing/2014/main" id="{34E771D9-CFFB-44BC-B694-5579EB86C3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522893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197</xdr:row>
      <xdr:rowOff>360</xdr:rowOff>
    </xdr:from>
    <xdr:to>
      <xdr:col>2</xdr:col>
      <xdr:colOff>101880</xdr:colOff>
      <xdr:row>197</xdr:row>
      <xdr:rowOff>116640</xdr:rowOff>
    </xdr:to>
    <xdr:pic>
      <xdr:nvPicPr>
        <xdr:cNvPr id="68" name="Picture 59">
          <a:extLst>
            <a:ext uri="{FF2B5EF4-FFF2-40B4-BE49-F238E27FC236}">
              <a16:creationId xmlns:a16="http://schemas.microsoft.com/office/drawing/2014/main" id="{AE6E4D51-F4AC-4286-9514-93B7D1C20CF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47108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2351</xdr:row>
      <xdr:rowOff>1440</xdr:rowOff>
    </xdr:from>
    <xdr:to>
      <xdr:col>2</xdr:col>
      <xdr:colOff>101880</xdr:colOff>
      <xdr:row>2351</xdr:row>
      <xdr:rowOff>118080</xdr:rowOff>
    </xdr:to>
    <xdr:pic>
      <xdr:nvPicPr>
        <xdr:cNvPr id="69" name="Picture 60">
          <a:extLst>
            <a:ext uri="{FF2B5EF4-FFF2-40B4-BE49-F238E27FC236}">
              <a16:creationId xmlns:a16="http://schemas.microsoft.com/office/drawing/2014/main" id="{3486B36F-F709-4C2A-9A69-48040BB2BF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854524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348</xdr:row>
      <xdr:rowOff>720</xdr:rowOff>
    </xdr:from>
    <xdr:to>
      <xdr:col>2</xdr:col>
      <xdr:colOff>101880</xdr:colOff>
      <xdr:row>348</xdr:row>
      <xdr:rowOff>117000</xdr:rowOff>
    </xdr:to>
    <xdr:pic>
      <xdr:nvPicPr>
        <xdr:cNvPr id="70" name="Picture 61">
          <a:extLst>
            <a:ext uri="{FF2B5EF4-FFF2-40B4-BE49-F238E27FC236}">
              <a16:creationId xmlns:a16="http://schemas.microsoft.com/office/drawing/2014/main" id="{DDF26C1F-39AE-4382-AE4B-04AE193A455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790319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673</xdr:row>
      <xdr:rowOff>1080</xdr:rowOff>
    </xdr:from>
    <xdr:to>
      <xdr:col>2</xdr:col>
      <xdr:colOff>101880</xdr:colOff>
      <xdr:row>673</xdr:row>
      <xdr:rowOff>117360</xdr:rowOff>
    </xdr:to>
    <xdr:pic>
      <xdr:nvPicPr>
        <xdr:cNvPr id="71" name="Picture 62">
          <a:extLst>
            <a:ext uri="{FF2B5EF4-FFF2-40B4-BE49-F238E27FC236}">
              <a16:creationId xmlns:a16="http://schemas.microsoft.com/office/drawing/2014/main" id="{C43250D0-5312-4C3B-A2AD-C546487D6A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25389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1425</xdr:row>
      <xdr:rowOff>1440</xdr:rowOff>
    </xdr:from>
    <xdr:to>
      <xdr:col>2</xdr:col>
      <xdr:colOff>101880</xdr:colOff>
      <xdr:row>1425</xdr:row>
      <xdr:rowOff>117720</xdr:rowOff>
    </xdr:to>
    <xdr:pic>
      <xdr:nvPicPr>
        <xdr:cNvPr id="72" name="Picture 63">
          <a:extLst>
            <a:ext uri="{FF2B5EF4-FFF2-40B4-BE49-F238E27FC236}">
              <a16:creationId xmlns:a16="http://schemas.microsoft.com/office/drawing/2014/main" id="{A1193954-F73D-4367-8CBB-A95CC7067F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630716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477</xdr:row>
      <xdr:rowOff>1080</xdr:rowOff>
    </xdr:from>
    <xdr:to>
      <xdr:col>2</xdr:col>
      <xdr:colOff>101880</xdr:colOff>
      <xdr:row>477</xdr:row>
      <xdr:rowOff>117360</xdr:rowOff>
    </xdr:to>
    <xdr:pic>
      <xdr:nvPicPr>
        <xdr:cNvPr id="73" name="Picture 64">
          <a:extLst>
            <a:ext uri="{FF2B5EF4-FFF2-40B4-BE49-F238E27FC236}">
              <a16:creationId xmlns:a16="http://schemas.microsoft.com/office/drawing/2014/main" id="{B3EECAF0-192F-4781-AB13-37308C8F045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00206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1819</xdr:row>
      <xdr:rowOff>1080</xdr:rowOff>
    </xdr:from>
    <xdr:to>
      <xdr:col>2</xdr:col>
      <xdr:colOff>101880</xdr:colOff>
      <xdr:row>1819</xdr:row>
      <xdr:rowOff>117720</xdr:rowOff>
    </xdr:to>
    <xdr:pic>
      <xdr:nvPicPr>
        <xdr:cNvPr id="74" name="Picture 65">
          <a:extLst>
            <a:ext uri="{FF2B5EF4-FFF2-40B4-BE49-F238E27FC236}">
              <a16:creationId xmlns:a16="http://schemas.microsoft.com/office/drawing/2014/main" id="{46961383-A1F0-495F-BA77-D945619D7D2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10577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1896</xdr:row>
      <xdr:rowOff>1800</xdr:rowOff>
    </xdr:from>
    <xdr:to>
      <xdr:col>2</xdr:col>
      <xdr:colOff>101880</xdr:colOff>
      <xdr:row>1896</xdr:row>
      <xdr:rowOff>118080</xdr:rowOff>
    </xdr:to>
    <xdr:pic>
      <xdr:nvPicPr>
        <xdr:cNvPr id="75" name="Picture 66">
          <a:extLst>
            <a:ext uri="{FF2B5EF4-FFF2-40B4-BE49-F238E27FC236}">
              <a16:creationId xmlns:a16="http://schemas.microsoft.com/office/drawing/2014/main" id="{A04EC9FC-DDF8-48FF-AACC-22E48250704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369815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1185</xdr:row>
      <xdr:rowOff>360</xdr:rowOff>
    </xdr:from>
    <xdr:to>
      <xdr:col>2</xdr:col>
      <xdr:colOff>101880</xdr:colOff>
      <xdr:row>1185</xdr:row>
      <xdr:rowOff>117000</xdr:rowOff>
    </xdr:to>
    <xdr:pic>
      <xdr:nvPicPr>
        <xdr:cNvPr id="76" name="Picture 68">
          <a:extLst>
            <a:ext uri="{FF2B5EF4-FFF2-40B4-BE49-F238E27FC236}">
              <a16:creationId xmlns:a16="http://schemas.microsoft.com/office/drawing/2014/main" id="{3ECE5DE9-84F3-4906-BD7C-0DDD85DC26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68725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1883</xdr:row>
      <xdr:rowOff>1080</xdr:rowOff>
    </xdr:from>
    <xdr:to>
      <xdr:col>2</xdr:col>
      <xdr:colOff>101880</xdr:colOff>
      <xdr:row>1883</xdr:row>
      <xdr:rowOff>117360</xdr:rowOff>
    </xdr:to>
    <xdr:pic>
      <xdr:nvPicPr>
        <xdr:cNvPr id="77" name="Picture 69">
          <a:extLst>
            <a:ext uri="{FF2B5EF4-FFF2-40B4-BE49-F238E27FC236}">
              <a16:creationId xmlns:a16="http://schemas.microsoft.com/office/drawing/2014/main" id="{9F5C27AC-B8AD-49FC-B2B2-B2688E5CB0C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15924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360</xdr:row>
      <xdr:rowOff>720</xdr:rowOff>
    </xdr:from>
    <xdr:to>
      <xdr:col>2</xdr:col>
      <xdr:colOff>101880</xdr:colOff>
      <xdr:row>360</xdr:row>
      <xdr:rowOff>117000</xdr:rowOff>
    </xdr:to>
    <xdr:pic>
      <xdr:nvPicPr>
        <xdr:cNvPr id="78" name="Picture 70">
          <a:extLst>
            <a:ext uri="{FF2B5EF4-FFF2-40B4-BE49-F238E27FC236}">
              <a16:creationId xmlns:a16="http://schemas.microsoft.com/office/drawing/2014/main" id="{5CD4092B-2E9C-4769-A9F5-1010FE5FA56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996059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2278</xdr:row>
      <xdr:rowOff>360</xdr:rowOff>
    </xdr:from>
    <xdr:to>
      <xdr:col>2</xdr:col>
      <xdr:colOff>101880</xdr:colOff>
      <xdr:row>2278</xdr:row>
      <xdr:rowOff>117000</xdr:rowOff>
    </xdr:to>
    <xdr:pic>
      <xdr:nvPicPr>
        <xdr:cNvPr id="79" name="Picture 71">
          <a:extLst>
            <a:ext uri="{FF2B5EF4-FFF2-40B4-BE49-F238E27FC236}">
              <a16:creationId xmlns:a16="http://schemas.microsoft.com/office/drawing/2014/main" id="{C23E329B-E4FD-4CF3-95C2-C297095B9C0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65521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1551</xdr:row>
      <xdr:rowOff>1440</xdr:rowOff>
    </xdr:from>
    <xdr:to>
      <xdr:col>2</xdr:col>
      <xdr:colOff>101880</xdr:colOff>
      <xdr:row>1551</xdr:row>
      <xdr:rowOff>117720</xdr:rowOff>
    </xdr:to>
    <xdr:pic>
      <xdr:nvPicPr>
        <xdr:cNvPr id="80" name="Picture 72">
          <a:extLst>
            <a:ext uri="{FF2B5EF4-FFF2-40B4-BE49-F238E27FC236}">
              <a16:creationId xmlns:a16="http://schemas.microsoft.com/office/drawing/2014/main" id="{00D35F23-3390-4BFD-98E3-AB8198251C9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705261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2025</xdr:row>
      <xdr:rowOff>360</xdr:rowOff>
    </xdr:from>
    <xdr:to>
      <xdr:col>2</xdr:col>
      <xdr:colOff>101880</xdr:colOff>
      <xdr:row>2025</xdr:row>
      <xdr:rowOff>116640</xdr:rowOff>
    </xdr:to>
    <xdr:pic>
      <xdr:nvPicPr>
        <xdr:cNvPr id="81" name="Picture 73">
          <a:extLst>
            <a:ext uri="{FF2B5EF4-FFF2-40B4-BE49-F238E27FC236}">
              <a16:creationId xmlns:a16="http://schemas.microsoft.com/office/drawing/2014/main" id="{7D7219BA-2C94-4AB2-986D-8EF625FDBD9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492793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2167</xdr:row>
      <xdr:rowOff>360</xdr:rowOff>
    </xdr:from>
    <xdr:to>
      <xdr:col>2</xdr:col>
      <xdr:colOff>101880</xdr:colOff>
      <xdr:row>2167</xdr:row>
      <xdr:rowOff>116640</xdr:rowOff>
    </xdr:to>
    <xdr:pic>
      <xdr:nvPicPr>
        <xdr:cNvPr id="82" name="Picture 74">
          <a:extLst>
            <a:ext uri="{FF2B5EF4-FFF2-40B4-BE49-F238E27FC236}">
              <a16:creationId xmlns:a16="http://schemas.microsoft.com/office/drawing/2014/main" id="{064A8AA9-EC41-4435-A2CE-C59248616A7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834991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392</xdr:row>
      <xdr:rowOff>1080</xdr:rowOff>
    </xdr:from>
    <xdr:to>
      <xdr:col>2</xdr:col>
      <xdr:colOff>101880</xdr:colOff>
      <xdr:row>392</xdr:row>
      <xdr:rowOff>117720</xdr:rowOff>
    </xdr:to>
    <xdr:pic>
      <xdr:nvPicPr>
        <xdr:cNvPr id="83" name="Picture 75">
          <a:extLst>
            <a:ext uri="{FF2B5EF4-FFF2-40B4-BE49-F238E27FC236}">
              <a16:creationId xmlns:a16="http://schemas.microsoft.com/office/drawing/2014/main" id="{D7160941-8B09-428C-9D40-0A9B7D542DF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54473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717</xdr:row>
      <xdr:rowOff>720</xdr:rowOff>
    </xdr:from>
    <xdr:to>
      <xdr:col>2</xdr:col>
      <xdr:colOff>101880</xdr:colOff>
      <xdr:row>717</xdr:row>
      <xdr:rowOff>117360</xdr:rowOff>
    </xdr:to>
    <xdr:pic>
      <xdr:nvPicPr>
        <xdr:cNvPr id="84" name="Picture 76">
          <a:extLst>
            <a:ext uri="{FF2B5EF4-FFF2-40B4-BE49-F238E27FC236}">
              <a16:creationId xmlns:a16="http://schemas.microsoft.com/office/drawing/2014/main" id="{571B8EC7-6ADB-445F-97C5-991FF0AFD7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983474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968</xdr:row>
      <xdr:rowOff>1440</xdr:rowOff>
    </xdr:from>
    <xdr:to>
      <xdr:col>2</xdr:col>
      <xdr:colOff>101880</xdr:colOff>
      <xdr:row>968</xdr:row>
      <xdr:rowOff>118080</xdr:rowOff>
    </xdr:to>
    <xdr:pic>
      <xdr:nvPicPr>
        <xdr:cNvPr id="85" name="Picture 77">
          <a:extLst>
            <a:ext uri="{FF2B5EF4-FFF2-40B4-BE49-F238E27FC236}">
              <a16:creationId xmlns:a16="http://schemas.microsoft.com/office/drawing/2014/main" id="{D8F7087B-8715-42DF-8A57-C650766202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110729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631</xdr:row>
      <xdr:rowOff>720</xdr:rowOff>
    </xdr:from>
    <xdr:to>
      <xdr:col>2</xdr:col>
      <xdr:colOff>101880</xdr:colOff>
      <xdr:row>631</xdr:row>
      <xdr:rowOff>117360</xdr:rowOff>
    </xdr:to>
    <xdr:pic>
      <xdr:nvPicPr>
        <xdr:cNvPr id="86" name="Picture 78">
          <a:extLst>
            <a:ext uri="{FF2B5EF4-FFF2-40B4-BE49-F238E27FC236}">
              <a16:creationId xmlns:a16="http://schemas.microsoft.com/office/drawing/2014/main" id="{A4D0BD71-E57E-4B64-A198-08522374F0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56520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1452</xdr:row>
      <xdr:rowOff>1080</xdr:rowOff>
    </xdr:from>
    <xdr:to>
      <xdr:col>2</xdr:col>
      <xdr:colOff>101880</xdr:colOff>
      <xdr:row>1452</xdr:row>
      <xdr:rowOff>117360</xdr:rowOff>
    </xdr:to>
    <xdr:pic>
      <xdr:nvPicPr>
        <xdr:cNvPr id="87" name="Picture 80">
          <a:extLst>
            <a:ext uri="{FF2B5EF4-FFF2-40B4-BE49-F238E27FC236}">
              <a16:creationId xmlns:a16="http://schemas.microsoft.com/office/drawing/2014/main" id="{4885D536-B127-47F7-BA39-61253924E4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07645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889</xdr:row>
      <xdr:rowOff>1080</xdr:rowOff>
    </xdr:from>
    <xdr:to>
      <xdr:col>2</xdr:col>
      <xdr:colOff>101880</xdr:colOff>
      <xdr:row>889</xdr:row>
      <xdr:rowOff>117720</xdr:rowOff>
    </xdr:to>
    <xdr:pic>
      <xdr:nvPicPr>
        <xdr:cNvPr id="88" name="Picture 81">
          <a:extLst>
            <a:ext uri="{FF2B5EF4-FFF2-40B4-BE49-F238E27FC236}">
              <a16:creationId xmlns:a16="http://schemas.microsoft.com/office/drawing/2014/main" id="{673DA943-7097-430E-854E-FD16D2C5024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811483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763</xdr:row>
      <xdr:rowOff>720</xdr:rowOff>
    </xdr:from>
    <xdr:to>
      <xdr:col>2</xdr:col>
      <xdr:colOff>101880</xdr:colOff>
      <xdr:row>763</xdr:row>
      <xdr:rowOff>117360</xdr:rowOff>
    </xdr:to>
    <xdr:pic>
      <xdr:nvPicPr>
        <xdr:cNvPr id="89" name="Picture 82">
          <a:extLst>
            <a:ext uri="{FF2B5EF4-FFF2-40B4-BE49-F238E27FC236}">
              <a16:creationId xmlns:a16="http://schemas.microsoft.com/office/drawing/2014/main" id="{BDB026C9-0B3B-4B32-ACD9-F311FE1937C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73690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1814</xdr:row>
      <xdr:rowOff>720</xdr:rowOff>
    </xdr:from>
    <xdr:to>
      <xdr:col>2</xdr:col>
      <xdr:colOff>101880</xdr:colOff>
      <xdr:row>1814</xdr:row>
      <xdr:rowOff>117360</xdr:rowOff>
    </xdr:to>
    <xdr:pic>
      <xdr:nvPicPr>
        <xdr:cNvPr id="90" name="Picture 84">
          <a:extLst>
            <a:ext uri="{FF2B5EF4-FFF2-40B4-BE49-F238E27FC236}">
              <a16:creationId xmlns:a16="http://schemas.microsoft.com/office/drawing/2014/main" id="{097DD09B-0899-490E-9866-33E3674503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024777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245</xdr:row>
      <xdr:rowOff>360</xdr:rowOff>
    </xdr:from>
    <xdr:to>
      <xdr:col>2</xdr:col>
      <xdr:colOff>101880</xdr:colOff>
      <xdr:row>245</xdr:row>
      <xdr:rowOff>117000</xdr:rowOff>
    </xdr:to>
    <xdr:pic>
      <xdr:nvPicPr>
        <xdr:cNvPr id="91" name="Picture 85">
          <a:extLst>
            <a:ext uri="{FF2B5EF4-FFF2-40B4-BE49-F238E27FC236}">
              <a16:creationId xmlns:a16="http://schemas.microsoft.com/office/drawing/2014/main" id="{F11443C6-1A37-476B-AAC6-C394CC86D2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03577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2289</xdr:row>
      <xdr:rowOff>360</xdr:rowOff>
    </xdr:from>
    <xdr:to>
      <xdr:col>2</xdr:col>
      <xdr:colOff>101880</xdr:colOff>
      <xdr:row>2289</xdr:row>
      <xdr:rowOff>116640</xdr:rowOff>
    </xdr:to>
    <xdr:pic>
      <xdr:nvPicPr>
        <xdr:cNvPr id="92" name="Picture 87">
          <a:extLst>
            <a:ext uri="{FF2B5EF4-FFF2-40B4-BE49-F238E27FC236}">
              <a16:creationId xmlns:a16="http://schemas.microsoft.com/office/drawing/2014/main" id="{F549E040-EF18-4AB8-975D-77E6A4C8A0B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833336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2167</xdr:row>
      <xdr:rowOff>1080</xdr:rowOff>
    </xdr:from>
    <xdr:to>
      <xdr:col>2</xdr:col>
      <xdr:colOff>101880</xdr:colOff>
      <xdr:row>2167</xdr:row>
      <xdr:rowOff>117360</xdr:rowOff>
    </xdr:to>
    <xdr:pic>
      <xdr:nvPicPr>
        <xdr:cNvPr id="93" name="Picture 88">
          <a:extLst>
            <a:ext uri="{FF2B5EF4-FFF2-40B4-BE49-F238E27FC236}">
              <a16:creationId xmlns:a16="http://schemas.microsoft.com/office/drawing/2014/main" id="{9A71FAE1-714C-4F4F-AE50-358F3CDB65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835063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1924</xdr:row>
      <xdr:rowOff>360</xdr:rowOff>
    </xdr:from>
    <xdr:to>
      <xdr:col>2</xdr:col>
      <xdr:colOff>101880</xdr:colOff>
      <xdr:row>1924</xdr:row>
      <xdr:rowOff>116640</xdr:rowOff>
    </xdr:to>
    <xdr:pic>
      <xdr:nvPicPr>
        <xdr:cNvPr id="94" name="Picture 89">
          <a:extLst>
            <a:ext uri="{FF2B5EF4-FFF2-40B4-BE49-F238E27FC236}">
              <a16:creationId xmlns:a16="http://schemas.microsoft.com/office/drawing/2014/main" id="{63ED6590-3B38-4595-92E0-993C00C786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831633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1836</xdr:row>
      <xdr:rowOff>360</xdr:rowOff>
    </xdr:from>
    <xdr:to>
      <xdr:col>2</xdr:col>
      <xdr:colOff>101880</xdr:colOff>
      <xdr:row>1836</xdr:row>
      <xdr:rowOff>117000</xdr:rowOff>
    </xdr:to>
    <xdr:pic>
      <xdr:nvPicPr>
        <xdr:cNvPr id="95" name="Picture 90">
          <a:extLst>
            <a:ext uri="{FF2B5EF4-FFF2-40B4-BE49-F238E27FC236}">
              <a16:creationId xmlns:a16="http://schemas.microsoft.com/office/drawing/2014/main" id="{90159A4F-E527-4577-B15A-C29E86DE2AC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386691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1604</xdr:row>
      <xdr:rowOff>360</xdr:rowOff>
    </xdr:from>
    <xdr:to>
      <xdr:col>2</xdr:col>
      <xdr:colOff>101880</xdr:colOff>
      <xdr:row>1604</xdr:row>
      <xdr:rowOff>116640</xdr:rowOff>
    </xdr:to>
    <xdr:pic>
      <xdr:nvPicPr>
        <xdr:cNvPr id="96" name="Picture 91">
          <a:extLst>
            <a:ext uri="{FF2B5EF4-FFF2-40B4-BE49-F238E27FC236}">
              <a16:creationId xmlns:a16="http://schemas.microsoft.com/office/drawing/2014/main" id="{C0808430-3F95-4F49-B4AE-89BE85504D2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580501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274</xdr:row>
      <xdr:rowOff>360</xdr:rowOff>
    </xdr:from>
    <xdr:to>
      <xdr:col>2</xdr:col>
      <xdr:colOff>101880</xdr:colOff>
      <xdr:row>274</xdr:row>
      <xdr:rowOff>117000</xdr:rowOff>
    </xdr:to>
    <xdr:pic>
      <xdr:nvPicPr>
        <xdr:cNvPr id="97" name="Picture 92">
          <a:extLst>
            <a:ext uri="{FF2B5EF4-FFF2-40B4-BE49-F238E27FC236}">
              <a16:creationId xmlns:a16="http://schemas.microsoft.com/office/drawing/2014/main" id="{6313B753-9C93-47B9-A3CD-23C5A78D06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52155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614</xdr:row>
      <xdr:rowOff>0</xdr:rowOff>
    </xdr:from>
    <xdr:to>
      <xdr:col>2</xdr:col>
      <xdr:colOff>101880</xdr:colOff>
      <xdr:row>614</xdr:row>
      <xdr:rowOff>116280</xdr:rowOff>
    </xdr:to>
    <xdr:pic>
      <xdr:nvPicPr>
        <xdr:cNvPr id="98" name="Picture 93">
          <a:extLst>
            <a:ext uri="{FF2B5EF4-FFF2-40B4-BE49-F238E27FC236}">
              <a16:creationId xmlns:a16="http://schemas.microsoft.com/office/drawing/2014/main" id="{F39A7720-8BCD-4E60-83AF-798C8025A6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284142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</xdr:row>
      <xdr:rowOff>720</xdr:rowOff>
    </xdr:from>
    <xdr:to>
      <xdr:col>2</xdr:col>
      <xdr:colOff>101880</xdr:colOff>
      <xdr:row>88</xdr:row>
      <xdr:rowOff>117000</xdr:rowOff>
    </xdr:to>
    <xdr:pic>
      <xdr:nvPicPr>
        <xdr:cNvPr id="99" name="Picture 94">
          <a:extLst>
            <a:ext uri="{FF2B5EF4-FFF2-40B4-BE49-F238E27FC236}">
              <a16:creationId xmlns:a16="http://schemas.microsoft.com/office/drawing/2014/main" id="{CB6BC328-CE33-4998-A89F-F509F1C1EE0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47872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1849</xdr:row>
      <xdr:rowOff>720</xdr:rowOff>
    </xdr:from>
    <xdr:to>
      <xdr:col>2</xdr:col>
      <xdr:colOff>101880</xdr:colOff>
      <xdr:row>1849</xdr:row>
      <xdr:rowOff>117000</xdr:rowOff>
    </xdr:to>
    <xdr:pic>
      <xdr:nvPicPr>
        <xdr:cNvPr id="100" name="Picture 95">
          <a:extLst>
            <a:ext uri="{FF2B5EF4-FFF2-40B4-BE49-F238E27FC236}">
              <a16:creationId xmlns:a16="http://schemas.microsoft.com/office/drawing/2014/main" id="{6D9F63F7-4464-4F93-86EA-7E98CF48BB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602944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190</xdr:row>
      <xdr:rowOff>720</xdr:rowOff>
    </xdr:from>
    <xdr:to>
      <xdr:col>2</xdr:col>
      <xdr:colOff>101880</xdr:colOff>
      <xdr:row>190</xdr:row>
      <xdr:rowOff>117360</xdr:rowOff>
    </xdr:to>
    <xdr:pic>
      <xdr:nvPicPr>
        <xdr:cNvPr id="101" name="Picture 96">
          <a:extLst>
            <a:ext uri="{FF2B5EF4-FFF2-40B4-BE49-F238E27FC236}">
              <a16:creationId xmlns:a16="http://schemas.microsoft.com/office/drawing/2014/main" id="{A9E27E89-A347-45DD-B77B-AEDDBE1E83B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3093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1219</xdr:row>
      <xdr:rowOff>360</xdr:rowOff>
    </xdr:from>
    <xdr:to>
      <xdr:col>2</xdr:col>
      <xdr:colOff>101880</xdr:colOff>
      <xdr:row>1219</xdr:row>
      <xdr:rowOff>117000</xdr:rowOff>
    </xdr:to>
    <xdr:pic>
      <xdr:nvPicPr>
        <xdr:cNvPr id="102" name="Picture 97">
          <a:extLst>
            <a:ext uri="{FF2B5EF4-FFF2-40B4-BE49-F238E27FC236}">
              <a16:creationId xmlns:a16="http://schemas.microsoft.com/office/drawing/2014/main" id="{9139F897-BD0A-4714-80DD-68A5AA789AD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24351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2352</xdr:row>
      <xdr:rowOff>360</xdr:rowOff>
    </xdr:from>
    <xdr:to>
      <xdr:col>2</xdr:col>
      <xdr:colOff>101880</xdr:colOff>
      <xdr:row>2352</xdr:row>
      <xdr:rowOff>117000</xdr:rowOff>
    </xdr:to>
    <xdr:pic>
      <xdr:nvPicPr>
        <xdr:cNvPr id="103" name="Picture 98">
          <a:extLst>
            <a:ext uri="{FF2B5EF4-FFF2-40B4-BE49-F238E27FC236}">
              <a16:creationId xmlns:a16="http://schemas.microsoft.com/office/drawing/2014/main" id="{6A25EF81-F144-4196-BF94-58EF26CBB0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87060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2296</xdr:row>
      <xdr:rowOff>720</xdr:rowOff>
    </xdr:from>
    <xdr:to>
      <xdr:col>2</xdr:col>
      <xdr:colOff>101880</xdr:colOff>
      <xdr:row>2296</xdr:row>
      <xdr:rowOff>117000</xdr:rowOff>
    </xdr:to>
    <xdr:pic>
      <xdr:nvPicPr>
        <xdr:cNvPr id="104" name="Picture 99">
          <a:extLst>
            <a:ext uri="{FF2B5EF4-FFF2-40B4-BE49-F238E27FC236}">
              <a16:creationId xmlns:a16="http://schemas.microsoft.com/office/drawing/2014/main" id="{91AB91E2-0BA0-499D-81C4-3E114AB44C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949577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2189</xdr:row>
      <xdr:rowOff>1800</xdr:rowOff>
    </xdr:from>
    <xdr:to>
      <xdr:col>2</xdr:col>
      <xdr:colOff>101880</xdr:colOff>
      <xdr:row>2189</xdr:row>
      <xdr:rowOff>118080</xdr:rowOff>
    </xdr:to>
    <xdr:pic>
      <xdr:nvPicPr>
        <xdr:cNvPr id="105" name="Picture 101">
          <a:extLst>
            <a:ext uri="{FF2B5EF4-FFF2-40B4-BE49-F238E27FC236}">
              <a16:creationId xmlns:a16="http://schemas.microsoft.com/office/drawing/2014/main" id="{88B13657-458E-456C-B6E3-6DE2EED1F6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199942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822</xdr:row>
      <xdr:rowOff>1080</xdr:rowOff>
    </xdr:from>
    <xdr:to>
      <xdr:col>2</xdr:col>
      <xdr:colOff>101880</xdr:colOff>
      <xdr:row>822</xdr:row>
      <xdr:rowOff>117720</xdr:rowOff>
    </xdr:to>
    <xdr:pic>
      <xdr:nvPicPr>
        <xdr:cNvPr id="106" name="Picture 102">
          <a:extLst>
            <a:ext uri="{FF2B5EF4-FFF2-40B4-BE49-F238E27FC236}">
              <a16:creationId xmlns:a16="http://schemas.microsoft.com/office/drawing/2014/main" id="{7C70C280-D82E-4B96-BD49-83563D76645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70944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447</xdr:row>
      <xdr:rowOff>360</xdr:rowOff>
    </xdr:from>
    <xdr:to>
      <xdr:col>2</xdr:col>
      <xdr:colOff>101880</xdr:colOff>
      <xdr:row>447</xdr:row>
      <xdr:rowOff>117000</xdr:rowOff>
    </xdr:to>
    <xdr:pic>
      <xdr:nvPicPr>
        <xdr:cNvPr id="107" name="Picture 103">
          <a:extLst>
            <a:ext uri="{FF2B5EF4-FFF2-40B4-BE49-F238E27FC236}">
              <a16:creationId xmlns:a16="http://schemas.microsoft.com/office/drawing/2014/main" id="{228B80A9-9D39-4A3F-ABD2-4A93614AAA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48763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956</xdr:row>
      <xdr:rowOff>360</xdr:rowOff>
    </xdr:from>
    <xdr:to>
      <xdr:col>2</xdr:col>
      <xdr:colOff>101880</xdr:colOff>
      <xdr:row>956</xdr:row>
      <xdr:rowOff>117000</xdr:rowOff>
    </xdr:to>
    <xdr:pic>
      <xdr:nvPicPr>
        <xdr:cNvPr id="108" name="Picture 104">
          <a:extLst>
            <a:ext uri="{FF2B5EF4-FFF2-40B4-BE49-F238E27FC236}">
              <a16:creationId xmlns:a16="http://schemas.microsoft.com/office/drawing/2014/main" id="{0AB43C2B-0E0D-46BB-A17E-DB64F3F91EB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91345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2402</xdr:row>
      <xdr:rowOff>1440</xdr:rowOff>
    </xdr:from>
    <xdr:to>
      <xdr:col>2</xdr:col>
      <xdr:colOff>101880</xdr:colOff>
      <xdr:row>2402</xdr:row>
      <xdr:rowOff>117720</xdr:rowOff>
    </xdr:to>
    <xdr:pic>
      <xdr:nvPicPr>
        <xdr:cNvPr id="109" name="Picture 105">
          <a:extLst>
            <a:ext uri="{FF2B5EF4-FFF2-40B4-BE49-F238E27FC236}">
              <a16:creationId xmlns:a16="http://schemas.microsoft.com/office/drawing/2014/main" id="{FE7A1468-59DE-4322-A74C-0F5EF453EC2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694629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1052</xdr:row>
      <xdr:rowOff>360</xdr:rowOff>
    </xdr:from>
    <xdr:to>
      <xdr:col>2</xdr:col>
      <xdr:colOff>101880</xdr:colOff>
      <xdr:row>1052</xdr:row>
      <xdr:rowOff>116640</xdr:rowOff>
    </xdr:to>
    <xdr:pic>
      <xdr:nvPicPr>
        <xdr:cNvPr id="110" name="Picture 106">
          <a:extLst>
            <a:ext uri="{FF2B5EF4-FFF2-40B4-BE49-F238E27FC236}">
              <a16:creationId xmlns:a16="http://schemas.microsoft.com/office/drawing/2014/main" id="{7275EC75-48FC-4A7A-84A1-0FF3DFDC3F0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493651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1354</xdr:row>
      <xdr:rowOff>360</xdr:rowOff>
    </xdr:from>
    <xdr:to>
      <xdr:col>2</xdr:col>
      <xdr:colOff>101880</xdr:colOff>
      <xdr:row>1354</xdr:row>
      <xdr:rowOff>117000</xdr:rowOff>
    </xdr:to>
    <xdr:pic>
      <xdr:nvPicPr>
        <xdr:cNvPr id="111" name="Picture 107">
          <a:extLst>
            <a:ext uri="{FF2B5EF4-FFF2-40B4-BE49-F238E27FC236}">
              <a16:creationId xmlns:a16="http://schemas.microsoft.com/office/drawing/2014/main" id="{C5FC4C72-0797-40FD-A5F0-5E44CA531B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46093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2006</xdr:row>
      <xdr:rowOff>1440</xdr:rowOff>
    </xdr:from>
    <xdr:to>
      <xdr:col>2</xdr:col>
      <xdr:colOff>101880</xdr:colOff>
      <xdr:row>2006</xdr:row>
      <xdr:rowOff>118080</xdr:rowOff>
    </xdr:to>
    <xdr:pic>
      <xdr:nvPicPr>
        <xdr:cNvPr id="112" name="Picture 108">
          <a:extLst>
            <a:ext uri="{FF2B5EF4-FFF2-40B4-BE49-F238E27FC236}">
              <a16:creationId xmlns:a16="http://schemas.microsoft.com/office/drawing/2014/main" id="{C4FE7986-375A-4EB9-9B6B-7FE8DCCEB9C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17667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1475</xdr:row>
      <xdr:rowOff>720</xdr:rowOff>
    </xdr:from>
    <xdr:to>
      <xdr:col>2</xdr:col>
      <xdr:colOff>101880</xdr:colOff>
      <xdr:row>1475</xdr:row>
      <xdr:rowOff>117000</xdr:rowOff>
    </xdr:to>
    <xdr:pic>
      <xdr:nvPicPr>
        <xdr:cNvPr id="113" name="Picture 109">
          <a:extLst>
            <a:ext uri="{FF2B5EF4-FFF2-40B4-BE49-F238E27FC236}">
              <a16:creationId xmlns:a16="http://schemas.microsoft.com/office/drawing/2014/main" id="{A36AB9A7-C65E-4B16-8415-FC8895A5666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457414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2076</xdr:row>
      <xdr:rowOff>1440</xdr:rowOff>
    </xdr:from>
    <xdr:to>
      <xdr:col>2</xdr:col>
      <xdr:colOff>101880</xdr:colOff>
      <xdr:row>2076</xdr:row>
      <xdr:rowOff>118080</xdr:rowOff>
    </xdr:to>
    <xdr:pic>
      <xdr:nvPicPr>
        <xdr:cNvPr id="114" name="Picture 110">
          <a:extLst>
            <a:ext uri="{FF2B5EF4-FFF2-40B4-BE49-F238E27FC236}">
              <a16:creationId xmlns:a16="http://schemas.microsoft.com/office/drawing/2014/main" id="{EE2E6B3B-D834-4D0E-9112-12B69BB285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33300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164</xdr:row>
      <xdr:rowOff>360</xdr:rowOff>
    </xdr:from>
    <xdr:to>
      <xdr:col>2</xdr:col>
      <xdr:colOff>101880</xdr:colOff>
      <xdr:row>164</xdr:row>
      <xdr:rowOff>117000</xdr:rowOff>
    </xdr:to>
    <xdr:pic>
      <xdr:nvPicPr>
        <xdr:cNvPr id="115" name="Picture 111">
          <a:extLst>
            <a:ext uri="{FF2B5EF4-FFF2-40B4-BE49-F238E27FC236}">
              <a16:creationId xmlns:a16="http://schemas.microsoft.com/office/drawing/2014/main" id="{4D6DC5A5-2B66-4C74-8174-56261FD536A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9846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1271</xdr:row>
      <xdr:rowOff>720</xdr:rowOff>
    </xdr:from>
    <xdr:to>
      <xdr:col>2</xdr:col>
      <xdr:colOff>101880</xdr:colOff>
      <xdr:row>1271</xdr:row>
      <xdr:rowOff>117360</xdr:rowOff>
    </xdr:to>
    <xdr:pic>
      <xdr:nvPicPr>
        <xdr:cNvPr id="116" name="Picture 112">
          <a:extLst>
            <a:ext uri="{FF2B5EF4-FFF2-40B4-BE49-F238E27FC236}">
              <a16:creationId xmlns:a16="http://schemas.microsoft.com/office/drawing/2014/main" id="{0F2502FB-CCFB-4124-AB13-B1118053C3E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09985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1631</xdr:row>
      <xdr:rowOff>720</xdr:rowOff>
    </xdr:from>
    <xdr:to>
      <xdr:col>2</xdr:col>
      <xdr:colOff>101880</xdr:colOff>
      <xdr:row>1631</xdr:row>
      <xdr:rowOff>117360</xdr:rowOff>
    </xdr:to>
    <xdr:pic>
      <xdr:nvPicPr>
        <xdr:cNvPr id="117" name="Picture 113">
          <a:extLst>
            <a:ext uri="{FF2B5EF4-FFF2-40B4-BE49-F238E27FC236}">
              <a16:creationId xmlns:a16="http://schemas.microsoft.com/office/drawing/2014/main" id="{F6ADD096-8B46-4261-AB1B-182F51B12AB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026307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1001</xdr:row>
      <xdr:rowOff>360</xdr:rowOff>
    </xdr:from>
    <xdr:to>
      <xdr:col>2</xdr:col>
      <xdr:colOff>101880</xdr:colOff>
      <xdr:row>1001</xdr:row>
      <xdr:rowOff>117000</xdr:rowOff>
    </xdr:to>
    <xdr:pic>
      <xdr:nvPicPr>
        <xdr:cNvPr id="118" name="Picture 114">
          <a:extLst>
            <a:ext uri="{FF2B5EF4-FFF2-40B4-BE49-F238E27FC236}">
              <a16:creationId xmlns:a16="http://schemas.microsoft.com/office/drawing/2014/main" id="{3B7BE481-26A4-4C8F-A1B4-C99F3756219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653546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835</xdr:row>
      <xdr:rowOff>1440</xdr:rowOff>
    </xdr:from>
    <xdr:to>
      <xdr:col>2</xdr:col>
      <xdr:colOff>101880</xdr:colOff>
      <xdr:row>835</xdr:row>
      <xdr:rowOff>118080</xdr:rowOff>
    </xdr:to>
    <xdr:pic>
      <xdr:nvPicPr>
        <xdr:cNvPr id="119" name="Picture 115">
          <a:extLst>
            <a:ext uri="{FF2B5EF4-FFF2-40B4-BE49-F238E27FC236}">
              <a16:creationId xmlns:a16="http://schemas.microsoft.com/office/drawing/2014/main" id="{2F039C9F-2131-4B89-82B0-92F2CDC228D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92283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1577</xdr:row>
      <xdr:rowOff>360</xdr:rowOff>
    </xdr:from>
    <xdr:to>
      <xdr:col>2</xdr:col>
      <xdr:colOff>101880</xdr:colOff>
      <xdr:row>1577</xdr:row>
      <xdr:rowOff>117000</xdr:rowOff>
    </xdr:to>
    <xdr:pic>
      <xdr:nvPicPr>
        <xdr:cNvPr id="120" name="Picture 116">
          <a:extLst>
            <a:ext uri="{FF2B5EF4-FFF2-40B4-BE49-F238E27FC236}">
              <a16:creationId xmlns:a16="http://schemas.microsoft.com/office/drawing/2014/main" id="{CA4DC35D-9FAA-4A9D-84F7-C3E92AE8B26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13187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766</xdr:row>
      <xdr:rowOff>1800</xdr:rowOff>
    </xdr:from>
    <xdr:to>
      <xdr:col>2</xdr:col>
      <xdr:colOff>101880</xdr:colOff>
      <xdr:row>766</xdr:row>
      <xdr:rowOff>118440</xdr:rowOff>
    </xdr:to>
    <xdr:pic>
      <xdr:nvPicPr>
        <xdr:cNvPr id="121" name="Picture 118">
          <a:extLst>
            <a:ext uri="{FF2B5EF4-FFF2-40B4-BE49-F238E27FC236}">
              <a16:creationId xmlns:a16="http://schemas.microsoft.com/office/drawing/2014/main" id="{11FCDF4D-4750-4D27-98DA-22A469A5306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785587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2175</xdr:row>
      <xdr:rowOff>1080</xdr:rowOff>
    </xdr:from>
    <xdr:to>
      <xdr:col>2</xdr:col>
      <xdr:colOff>101880</xdr:colOff>
      <xdr:row>2175</xdr:row>
      <xdr:rowOff>117720</xdr:rowOff>
    </xdr:to>
    <xdr:pic>
      <xdr:nvPicPr>
        <xdr:cNvPr id="122" name="Picture 120">
          <a:extLst>
            <a:ext uri="{FF2B5EF4-FFF2-40B4-BE49-F238E27FC236}">
              <a16:creationId xmlns:a16="http://schemas.microsoft.com/office/drawing/2014/main" id="{EA9E12CF-6AE2-43B7-B961-5B88DADA0E3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96746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</xdr:row>
      <xdr:rowOff>360</xdr:rowOff>
    </xdr:from>
    <xdr:to>
      <xdr:col>2</xdr:col>
      <xdr:colOff>101880</xdr:colOff>
      <xdr:row>11</xdr:row>
      <xdr:rowOff>117000</xdr:rowOff>
    </xdr:to>
    <xdr:pic>
      <xdr:nvPicPr>
        <xdr:cNvPr id="123" name="Picture 121">
          <a:extLst>
            <a:ext uri="{FF2B5EF4-FFF2-40B4-BE49-F238E27FC236}">
              <a16:creationId xmlns:a16="http://schemas.microsoft.com/office/drawing/2014/main" id="{7AC95C97-8018-49CB-A886-FEE5EFFF1DA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1011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1500</xdr:row>
      <xdr:rowOff>360</xdr:rowOff>
    </xdr:from>
    <xdr:to>
      <xdr:col>2</xdr:col>
      <xdr:colOff>101880</xdr:colOff>
      <xdr:row>1500</xdr:row>
      <xdr:rowOff>117000</xdr:rowOff>
    </xdr:to>
    <xdr:pic>
      <xdr:nvPicPr>
        <xdr:cNvPr id="124" name="Picture 122">
          <a:extLst>
            <a:ext uri="{FF2B5EF4-FFF2-40B4-BE49-F238E27FC236}">
              <a16:creationId xmlns:a16="http://schemas.microsoft.com/office/drawing/2014/main" id="{2397BC19-50EA-4479-B6A9-B5E60315D4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867906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2367</xdr:row>
      <xdr:rowOff>720</xdr:rowOff>
    </xdr:from>
    <xdr:to>
      <xdr:col>2</xdr:col>
      <xdr:colOff>101880</xdr:colOff>
      <xdr:row>2367</xdr:row>
      <xdr:rowOff>117000</xdr:rowOff>
    </xdr:to>
    <xdr:pic>
      <xdr:nvPicPr>
        <xdr:cNvPr id="125" name="Picture 123">
          <a:extLst>
            <a:ext uri="{FF2B5EF4-FFF2-40B4-BE49-F238E27FC236}">
              <a16:creationId xmlns:a16="http://schemas.microsoft.com/office/drawing/2014/main" id="{060D0AE3-DA33-464E-A7F4-5E82C65AFE9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116389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2141</xdr:row>
      <xdr:rowOff>1800</xdr:rowOff>
    </xdr:from>
    <xdr:to>
      <xdr:col>2</xdr:col>
      <xdr:colOff>101880</xdr:colOff>
      <xdr:row>2141</xdr:row>
      <xdr:rowOff>118080</xdr:rowOff>
    </xdr:to>
    <xdr:pic>
      <xdr:nvPicPr>
        <xdr:cNvPr id="126" name="Picture 124">
          <a:extLst>
            <a:ext uri="{FF2B5EF4-FFF2-40B4-BE49-F238E27FC236}">
              <a16:creationId xmlns:a16="http://schemas.microsoft.com/office/drawing/2014/main" id="{2F2AF8FB-0F87-427F-9348-24319C0CD23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408415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1681</xdr:row>
      <xdr:rowOff>720</xdr:rowOff>
    </xdr:from>
    <xdr:to>
      <xdr:col>2</xdr:col>
      <xdr:colOff>101880</xdr:colOff>
      <xdr:row>1681</xdr:row>
      <xdr:rowOff>117360</xdr:rowOff>
    </xdr:to>
    <xdr:pic>
      <xdr:nvPicPr>
        <xdr:cNvPr id="127" name="Picture 125">
          <a:extLst>
            <a:ext uri="{FF2B5EF4-FFF2-40B4-BE49-F238E27FC236}">
              <a16:creationId xmlns:a16="http://schemas.microsoft.com/office/drawing/2014/main" id="{0E0F9B83-8F0E-4090-A224-3C984E8420D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83116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121</xdr:row>
      <xdr:rowOff>720</xdr:rowOff>
    </xdr:from>
    <xdr:to>
      <xdr:col>2</xdr:col>
      <xdr:colOff>101880</xdr:colOff>
      <xdr:row>121</xdr:row>
      <xdr:rowOff>117360</xdr:rowOff>
    </xdr:to>
    <xdr:pic>
      <xdr:nvPicPr>
        <xdr:cNvPr id="128" name="Picture 126">
          <a:extLst>
            <a:ext uri="{FF2B5EF4-FFF2-40B4-BE49-F238E27FC236}">
              <a16:creationId xmlns:a16="http://schemas.microsoft.com/office/drawing/2014/main" id="{F081628A-CC2B-4FD2-A9A9-36F9936D26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8793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1712</xdr:row>
      <xdr:rowOff>1080</xdr:rowOff>
    </xdr:from>
    <xdr:to>
      <xdr:col>2</xdr:col>
      <xdr:colOff>101880</xdr:colOff>
      <xdr:row>1712</xdr:row>
      <xdr:rowOff>117720</xdr:rowOff>
    </xdr:to>
    <xdr:pic>
      <xdr:nvPicPr>
        <xdr:cNvPr id="129" name="Picture 127">
          <a:extLst>
            <a:ext uri="{FF2B5EF4-FFF2-40B4-BE49-F238E27FC236}">
              <a16:creationId xmlns:a16="http://schemas.microsoft.com/office/drawing/2014/main" id="{9E900DB0-5EF7-4A5C-AB7E-2A893D48812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34174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1083</xdr:row>
      <xdr:rowOff>720</xdr:rowOff>
    </xdr:from>
    <xdr:to>
      <xdr:col>2</xdr:col>
      <xdr:colOff>101880</xdr:colOff>
      <xdr:row>1083</xdr:row>
      <xdr:rowOff>117360</xdr:rowOff>
    </xdr:to>
    <xdr:pic>
      <xdr:nvPicPr>
        <xdr:cNvPr id="130" name="Picture 128">
          <a:extLst>
            <a:ext uri="{FF2B5EF4-FFF2-40B4-BE49-F238E27FC236}">
              <a16:creationId xmlns:a16="http://schemas.microsoft.com/office/drawing/2014/main" id="{B3C058A3-DB85-4435-9115-A6A3AFA5A1C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007084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869</xdr:row>
      <xdr:rowOff>1080</xdr:rowOff>
    </xdr:from>
    <xdr:to>
      <xdr:col>2</xdr:col>
      <xdr:colOff>101880</xdr:colOff>
      <xdr:row>869</xdr:row>
      <xdr:rowOff>117720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6ECE7E6A-D0CD-4222-B8CB-BD575554598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48477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905</xdr:row>
      <xdr:rowOff>1080</xdr:rowOff>
    </xdr:from>
    <xdr:to>
      <xdr:col>2</xdr:col>
      <xdr:colOff>101880</xdr:colOff>
      <xdr:row>905</xdr:row>
      <xdr:rowOff>117720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0990EFF2-7491-4B6D-A6DD-66A6A3FD527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07342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2251</xdr:row>
      <xdr:rowOff>1080</xdr:rowOff>
    </xdr:from>
    <xdr:to>
      <xdr:col>2</xdr:col>
      <xdr:colOff>101880</xdr:colOff>
      <xdr:row>2251</xdr:row>
      <xdr:rowOff>117360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7452E5D3-6F7C-4F41-A5F0-7E0A68D61A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21523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1035</xdr:row>
      <xdr:rowOff>720</xdr:rowOff>
    </xdr:from>
    <xdr:to>
      <xdr:col>2</xdr:col>
      <xdr:colOff>101880</xdr:colOff>
      <xdr:row>1035</xdr:row>
      <xdr:rowOff>117360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BEDA5096-DBB2-4941-B575-2A02B18B7E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21269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936</xdr:row>
      <xdr:rowOff>1080</xdr:rowOff>
    </xdr:from>
    <xdr:to>
      <xdr:col>2</xdr:col>
      <xdr:colOff>101880</xdr:colOff>
      <xdr:row>936</xdr:row>
      <xdr:rowOff>117360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3BF76FC2-6F2E-447A-A89B-A0E20EFCCC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58396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2045</xdr:row>
      <xdr:rowOff>1080</xdr:rowOff>
    </xdr:from>
    <xdr:to>
      <xdr:col>2</xdr:col>
      <xdr:colOff>101880</xdr:colOff>
      <xdr:row>2045</xdr:row>
      <xdr:rowOff>117720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2BAA8689-BC4E-484C-B2B6-7181026E763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82243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1481</xdr:row>
      <xdr:rowOff>1800</xdr:rowOff>
    </xdr:from>
    <xdr:to>
      <xdr:col>2</xdr:col>
      <xdr:colOff>101880</xdr:colOff>
      <xdr:row>1481</xdr:row>
      <xdr:rowOff>118440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2C9125BF-7313-4C6B-B8CC-1DA74698CD2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554677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1596</xdr:row>
      <xdr:rowOff>1080</xdr:rowOff>
    </xdr:from>
    <xdr:to>
      <xdr:col>2</xdr:col>
      <xdr:colOff>101880</xdr:colOff>
      <xdr:row>1596</xdr:row>
      <xdr:rowOff>117360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AE192BDE-CA54-495D-824F-0561C367F19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44817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1088</xdr:row>
      <xdr:rowOff>1080</xdr:rowOff>
    </xdr:from>
    <xdr:to>
      <xdr:col>2</xdr:col>
      <xdr:colOff>101880</xdr:colOff>
      <xdr:row>1088</xdr:row>
      <xdr:rowOff>117720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FDF9D989-3D1D-41F1-ABED-BC77340DB06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09094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1440</xdr:row>
      <xdr:rowOff>1080</xdr:rowOff>
    </xdr:from>
    <xdr:to>
      <xdr:col>2</xdr:col>
      <xdr:colOff>101880</xdr:colOff>
      <xdr:row>1440</xdr:row>
      <xdr:rowOff>117720</xdr:rowOff>
    </xdr:to>
    <xdr:pic>
      <xdr:nvPicPr>
        <xdr:cNvPr id="140" name="Picture 140">
          <a:extLst>
            <a:ext uri="{FF2B5EF4-FFF2-40B4-BE49-F238E27FC236}">
              <a16:creationId xmlns:a16="http://schemas.microsoft.com/office/drawing/2014/main" id="{FE5E27DB-81D1-4866-9B8C-8C2AA72688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879283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109</xdr:row>
      <xdr:rowOff>720</xdr:rowOff>
    </xdr:from>
    <xdr:to>
      <xdr:col>2</xdr:col>
      <xdr:colOff>101880</xdr:colOff>
      <xdr:row>109</xdr:row>
      <xdr:rowOff>117000</xdr:rowOff>
    </xdr:to>
    <xdr:pic>
      <xdr:nvPicPr>
        <xdr:cNvPr id="141" name="Picture 141">
          <a:extLst>
            <a:ext uri="{FF2B5EF4-FFF2-40B4-BE49-F238E27FC236}">
              <a16:creationId xmlns:a16="http://schemas.microsoft.com/office/drawing/2014/main" id="{394C07DF-F260-4336-8AD8-5A1E4A1F47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90772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510</xdr:row>
      <xdr:rowOff>720</xdr:rowOff>
    </xdr:from>
    <xdr:to>
      <xdr:col>2</xdr:col>
      <xdr:colOff>101880</xdr:colOff>
      <xdr:row>510</xdr:row>
      <xdr:rowOff>117360</xdr:rowOff>
    </xdr:to>
    <xdr:pic>
      <xdr:nvPicPr>
        <xdr:cNvPr id="142" name="Picture 142">
          <a:extLst>
            <a:ext uri="{FF2B5EF4-FFF2-40B4-BE49-F238E27FC236}">
              <a16:creationId xmlns:a16="http://schemas.microsoft.com/office/drawing/2014/main" id="{4DC05044-55AC-4CF7-B187-3BC3B905167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563047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1522</xdr:row>
      <xdr:rowOff>1080</xdr:rowOff>
    </xdr:from>
    <xdr:to>
      <xdr:col>2</xdr:col>
      <xdr:colOff>101880</xdr:colOff>
      <xdr:row>1522</xdr:row>
      <xdr:rowOff>117360</xdr:rowOff>
    </xdr:to>
    <xdr:pic>
      <xdr:nvPicPr>
        <xdr:cNvPr id="143" name="Picture 143">
          <a:extLst>
            <a:ext uri="{FF2B5EF4-FFF2-40B4-BE49-F238E27FC236}">
              <a16:creationId xmlns:a16="http://schemas.microsoft.com/office/drawing/2014/main" id="{356C56F3-0DF6-4E6C-97C1-6B499FF7F51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224213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500</xdr:row>
      <xdr:rowOff>1440</xdr:rowOff>
    </xdr:from>
    <xdr:to>
      <xdr:col>2</xdr:col>
      <xdr:colOff>101880</xdr:colOff>
      <xdr:row>500</xdr:row>
      <xdr:rowOff>117720</xdr:rowOff>
    </xdr:to>
    <xdr:pic>
      <xdr:nvPicPr>
        <xdr:cNvPr id="144" name="Picture 144">
          <a:extLst>
            <a:ext uri="{FF2B5EF4-FFF2-40B4-BE49-F238E27FC236}">
              <a16:creationId xmlns:a16="http://schemas.microsoft.com/office/drawing/2014/main" id="{50D1E55C-FA45-4C62-8F9E-6CEF21B0DA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395479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1655</xdr:row>
      <xdr:rowOff>1440</xdr:rowOff>
    </xdr:from>
    <xdr:to>
      <xdr:col>2</xdr:col>
      <xdr:colOff>101880</xdr:colOff>
      <xdr:row>1655</xdr:row>
      <xdr:rowOff>117720</xdr:rowOff>
    </xdr:to>
    <xdr:pic>
      <xdr:nvPicPr>
        <xdr:cNvPr id="145" name="Picture 145">
          <a:extLst>
            <a:ext uri="{FF2B5EF4-FFF2-40B4-BE49-F238E27FC236}">
              <a16:creationId xmlns:a16="http://schemas.microsoft.com/office/drawing/2014/main" id="{7D1524DF-2B63-4757-9DAA-8D8334B36D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401664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1126</xdr:row>
      <xdr:rowOff>1440</xdr:rowOff>
    </xdr:from>
    <xdr:to>
      <xdr:col>2</xdr:col>
      <xdr:colOff>101880</xdr:colOff>
      <xdr:row>1126</xdr:row>
      <xdr:rowOff>117720</xdr:rowOff>
    </xdr:to>
    <xdr:pic>
      <xdr:nvPicPr>
        <xdr:cNvPr id="146" name="Picture 146">
          <a:extLst>
            <a:ext uri="{FF2B5EF4-FFF2-40B4-BE49-F238E27FC236}">
              <a16:creationId xmlns:a16="http://schemas.microsoft.com/office/drawing/2014/main" id="{67EF144F-0AE5-466D-A104-932065D171F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714864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1914</xdr:row>
      <xdr:rowOff>1080</xdr:rowOff>
    </xdr:from>
    <xdr:to>
      <xdr:col>2</xdr:col>
      <xdr:colOff>101880</xdr:colOff>
      <xdr:row>1914</xdr:row>
      <xdr:rowOff>117720</xdr:rowOff>
    </xdr:to>
    <xdr:pic>
      <xdr:nvPicPr>
        <xdr:cNvPr id="147" name="Picture 147">
          <a:extLst>
            <a:ext uri="{FF2B5EF4-FFF2-40B4-BE49-F238E27FC236}">
              <a16:creationId xmlns:a16="http://schemas.microsoft.com/office/drawing/2014/main" id="{B13A5E78-049F-4888-96C0-6AE32477FB3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666923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2313</xdr:row>
      <xdr:rowOff>360</xdr:rowOff>
    </xdr:from>
    <xdr:to>
      <xdr:col>2</xdr:col>
      <xdr:colOff>101880</xdr:colOff>
      <xdr:row>2313</xdr:row>
      <xdr:rowOff>117000</xdr:rowOff>
    </xdr:to>
    <xdr:pic>
      <xdr:nvPicPr>
        <xdr:cNvPr id="148" name="Picture 148">
          <a:extLst>
            <a:ext uri="{FF2B5EF4-FFF2-40B4-BE49-F238E27FC236}">
              <a16:creationId xmlns:a16="http://schemas.microsoft.com/office/drawing/2014/main" id="{0787C18A-1C5B-4169-B4D4-9528F55A4B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227671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146</xdr:row>
      <xdr:rowOff>720</xdr:rowOff>
    </xdr:from>
    <xdr:to>
      <xdr:col>2</xdr:col>
      <xdr:colOff>101880</xdr:colOff>
      <xdr:row>146</xdr:row>
      <xdr:rowOff>117360</xdr:rowOff>
    </xdr:to>
    <xdr:pic>
      <xdr:nvPicPr>
        <xdr:cNvPr id="149" name="Picture 149">
          <a:extLst>
            <a:ext uri="{FF2B5EF4-FFF2-40B4-BE49-F238E27FC236}">
              <a16:creationId xmlns:a16="http://schemas.microsoft.com/office/drawing/2014/main" id="{531B940F-2C2E-4C82-BF6D-204982A3187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01324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352</xdr:row>
      <xdr:rowOff>1080</xdr:rowOff>
    </xdr:from>
    <xdr:to>
      <xdr:col>2</xdr:col>
      <xdr:colOff>101880</xdr:colOff>
      <xdr:row>352</xdr:row>
      <xdr:rowOff>117720</xdr:rowOff>
    </xdr:to>
    <xdr:pic>
      <xdr:nvPicPr>
        <xdr:cNvPr id="150" name="Picture 152">
          <a:extLst>
            <a:ext uri="{FF2B5EF4-FFF2-40B4-BE49-F238E27FC236}">
              <a16:creationId xmlns:a16="http://schemas.microsoft.com/office/drawing/2014/main" id="{A1D7B768-92A9-4AEB-8F75-9F33943426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85893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626</xdr:row>
      <xdr:rowOff>1440</xdr:rowOff>
    </xdr:from>
    <xdr:to>
      <xdr:col>2</xdr:col>
      <xdr:colOff>101880</xdr:colOff>
      <xdr:row>626</xdr:row>
      <xdr:rowOff>117720</xdr:rowOff>
    </xdr:to>
    <xdr:pic>
      <xdr:nvPicPr>
        <xdr:cNvPr id="151" name="Picture 153">
          <a:extLst>
            <a:ext uri="{FF2B5EF4-FFF2-40B4-BE49-F238E27FC236}">
              <a16:creationId xmlns:a16="http://schemas.microsoft.com/office/drawing/2014/main" id="{1C5D6F12-4148-498B-8331-2A30C30005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481454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1863</xdr:row>
      <xdr:rowOff>360</xdr:rowOff>
    </xdr:from>
    <xdr:to>
      <xdr:col>2</xdr:col>
      <xdr:colOff>101880</xdr:colOff>
      <xdr:row>1863</xdr:row>
      <xdr:rowOff>116640</xdr:rowOff>
    </xdr:to>
    <xdr:pic>
      <xdr:nvPicPr>
        <xdr:cNvPr id="152" name="Picture 154">
          <a:extLst>
            <a:ext uri="{FF2B5EF4-FFF2-40B4-BE49-F238E27FC236}">
              <a16:creationId xmlns:a16="http://schemas.microsoft.com/office/drawing/2014/main" id="{466DA634-60B5-416A-800F-6C63A9541F4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835318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925</xdr:row>
      <xdr:rowOff>1440</xdr:rowOff>
    </xdr:from>
    <xdr:to>
      <xdr:col>2</xdr:col>
      <xdr:colOff>101880</xdr:colOff>
      <xdr:row>925</xdr:row>
      <xdr:rowOff>118080</xdr:rowOff>
    </xdr:to>
    <xdr:pic>
      <xdr:nvPicPr>
        <xdr:cNvPr id="153" name="Picture 155">
          <a:extLst>
            <a:ext uri="{FF2B5EF4-FFF2-40B4-BE49-F238E27FC236}">
              <a16:creationId xmlns:a16="http://schemas.microsoft.com/office/drawing/2014/main" id="{EF6F8E3A-DC65-4606-8721-71CC083F9C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40302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1266</xdr:row>
      <xdr:rowOff>360</xdr:rowOff>
    </xdr:from>
    <xdr:to>
      <xdr:col>2</xdr:col>
      <xdr:colOff>101880</xdr:colOff>
      <xdr:row>1266</xdr:row>
      <xdr:rowOff>116640</xdr:rowOff>
    </xdr:to>
    <xdr:pic>
      <xdr:nvPicPr>
        <xdr:cNvPr id="154" name="Picture 156">
          <a:extLst>
            <a:ext uri="{FF2B5EF4-FFF2-40B4-BE49-F238E27FC236}">
              <a16:creationId xmlns:a16="http://schemas.microsoft.com/office/drawing/2014/main" id="{98B8AC26-8902-4F15-91BB-200CB793236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018853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314</xdr:row>
      <xdr:rowOff>360</xdr:rowOff>
    </xdr:from>
    <xdr:to>
      <xdr:col>2</xdr:col>
      <xdr:colOff>101880</xdr:colOff>
      <xdr:row>314</xdr:row>
      <xdr:rowOff>117000</xdr:rowOff>
    </xdr:to>
    <xdr:pic>
      <xdr:nvPicPr>
        <xdr:cNvPr id="155" name="Picture 157">
          <a:extLst>
            <a:ext uri="{FF2B5EF4-FFF2-40B4-BE49-F238E27FC236}">
              <a16:creationId xmlns:a16="http://schemas.microsoft.com/office/drawing/2014/main" id="{79BC479F-414D-4A0B-8522-3F341078CF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20735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1280</xdr:row>
      <xdr:rowOff>0</xdr:rowOff>
    </xdr:from>
    <xdr:to>
      <xdr:col>2</xdr:col>
      <xdr:colOff>101880</xdr:colOff>
      <xdr:row>1280</xdr:row>
      <xdr:rowOff>116640</xdr:rowOff>
    </xdr:to>
    <xdr:pic>
      <xdr:nvPicPr>
        <xdr:cNvPr id="156" name="Picture 158">
          <a:extLst>
            <a:ext uri="{FF2B5EF4-FFF2-40B4-BE49-F238E27FC236}">
              <a16:creationId xmlns:a16="http://schemas.microsoft.com/office/drawing/2014/main" id="{7D14075A-8883-47C9-A082-1AE48980CCA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248370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1315</xdr:row>
      <xdr:rowOff>1440</xdr:rowOff>
    </xdr:from>
    <xdr:to>
      <xdr:col>2</xdr:col>
      <xdr:colOff>101880</xdr:colOff>
      <xdr:row>1315</xdr:row>
      <xdr:rowOff>117720</xdr:rowOff>
    </xdr:to>
    <xdr:pic>
      <xdr:nvPicPr>
        <xdr:cNvPr id="157" name="Picture 159">
          <a:extLst>
            <a:ext uri="{FF2B5EF4-FFF2-40B4-BE49-F238E27FC236}">
              <a16:creationId xmlns:a16="http://schemas.microsoft.com/office/drawing/2014/main" id="{48B9521A-C15D-4CF1-9FB3-F4F88307D2F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820966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1790</xdr:row>
      <xdr:rowOff>1440</xdr:rowOff>
    </xdr:from>
    <xdr:to>
      <xdr:col>2</xdr:col>
      <xdr:colOff>101880</xdr:colOff>
      <xdr:row>1790</xdr:row>
      <xdr:rowOff>118080</xdr:rowOff>
    </xdr:to>
    <xdr:pic>
      <xdr:nvPicPr>
        <xdr:cNvPr id="158" name="Picture 160">
          <a:extLst>
            <a:ext uri="{FF2B5EF4-FFF2-40B4-BE49-F238E27FC236}">
              <a16:creationId xmlns:a16="http://schemas.microsoft.com/office/drawing/2014/main" id="{C5F94A41-FD8D-4BF1-91F2-85C7D5F7B10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62765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1590</xdr:row>
      <xdr:rowOff>360</xdr:rowOff>
    </xdr:from>
    <xdr:to>
      <xdr:col>2</xdr:col>
      <xdr:colOff>101880</xdr:colOff>
      <xdr:row>1590</xdr:row>
      <xdr:rowOff>116640</xdr:rowOff>
    </xdr:to>
    <xdr:pic>
      <xdr:nvPicPr>
        <xdr:cNvPr id="159" name="Picture 161">
          <a:extLst>
            <a:ext uri="{FF2B5EF4-FFF2-40B4-BE49-F238E27FC236}">
              <a16:creationId xmlns:a16="http://schemas.microsoft.com/office/drawing/2014/main" id="{DF86AA2C-F4B1-4B9C-97FD-E913A829F5F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348091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1870</xdr:row>
      <xdr:rowOff>360</xdr:rowOff>
    </xdr:from>
    <xdr:to>
      <xdr:col>2</xdr:col>
      <xdr:colOff>101880</xdr:colOff>
      <xdr:row>1870</xdr:row>
      <xdr:rowOff>117000</xdr:rowOff>
    </xdr:to>
    <xdr:pic>
      <xdr:nvPicPr>
        <xdr:cNvPr id="160" name="Picture 162">
          <a:extLst>
            <a:ext uri="{FF2B5EF4-FFF2-40B4-BE49-F238E27FC236}">
              <a16:creationId xmlns:a16="http://schemas.microsoft.com/office/drawing/2014/main" id="{6DFC9539-8DF8-416E-A560-6A1B4E27D3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948666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736</xdr:row>
      <xdr:rowOff>1440</xdr:rowOff>
    </xdr:from>
    <xdr:to>
      <xdr:col>2</xdr:col>
      <xdr:colOff>101880</xdr:colOff>
      <xdr:row>736</xdr:row>
      <xdr:rowOff>118080</xdr:rowOff>
    </xdr:to>
    <xdr:pic>
      <xdr:nvPicPr>
        <xdr:cNvPr id="161" name="Picture 163">
          <a:extLst>
            <a:ext uri="{FF2B5EF4-FFF2-40B4-BE49-F238E27FC236}">
              <a16:creationId xmlns:a16="http://schemas.microsoft.com/office/drawing/2014/main" id="{1BE40BC7-2E7D-4702-8EF3-EA66C862571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29406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1938</xdr:row>
      <xdr:rowOff>360</xdr:rowOff>
    </xdr:from>
    <xdr:to>
      <xdr:col>2</xdr:col>
      <xdr:colOff>101880</xdr:colOff>
      <xdr:row>1938</xdr:row>
      <xdr:rowOff>117000</xdr:rowOff>
    </xdr:to>
    <xdr:pic>
      <xdr:nvPicPr>
        <xdr:cNvPr id="162" name="Picture 164">
          <a:extLst>
            <a:ext uri="{FF2B5EF4-FFF2-40B4-BE49-F238E27FC236}">
              <a16:creationId xmlns:a16="http://schemas.microsoft.com/office/drawing/2014/main" id="{80173B52-CA58-4083-9E09-536E60D8808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06404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1013</xdr:row>
      <xdr:rowOff>720</xdr:rowOff>
    </xdr:from>
    <xdr:to>
      <xdr:col>2</xdr:col>
      <xdr:colOff>101880</xdr:colOff>
      <xdr:row>1013</xdr:row>
      <xdr:rowOff>117360</xdr:rowOff>
    </xdr:to>
    <xdr:pic>
      <xdr:nvPicPr>
        <xdr:cNvPr id="163" name="Picture 165">
          <a:extLst>
            <a:ext uri="{FF2B5EF4-FFF2-40B4-BE49-F238E27FC236}">
              <a16:creationId xmlns:a16="http://schemas.microsoft.com/office/drawing/2014/main" id="{4DD5661E-8B52-4AC3-AA84-FEE7A921AF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85074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1363</xdr:row>
      <xdr:rowOff>360</xdr:rowOff>
    </xdr:from>
    <xdr:to>
      <xdr:col>2</xdr:col>
      <xdr:colOff>101880</xdr:colOff>
      <xdr:row>1363</xdr:row>
      <xdr:rowOff>117000</xdr:rowOff>
    </xdr:to>
    <xdr:pic>
      <xdr:nvPicPr>
        <xdr:cNvPr id="164" name="Picture 166">
          <a:extLst>
            <a:ext uri="{FF2B5EF4-FFF2-40B4-BE49-F238E27FC236}">
              <a16:creationId xmlns:a16="http://schemas.microsoft.com/office/drawing/2014/main" id="{ABE5FB66-8CDC-4C50-9185-6F9719CD68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609528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1326</xdr:row>
      <xdr:rowOff>1440</xdr:rowOff>
    </xdr:from>
    <xdr:to>
      <xdr:col>2</xdr:col>
      <xdr:colOff>101880</xdr:colOff>
      <xdr:row>1326</xdr:row>
      <xdr:rowOff>118080</xdr:rowOff>
    </xdr:to>
    <xdr:pic>
      <xdr:nvPicPr>
        <xdr:cNvPr id="165" name="Picture 167">
          <a:extLst>
            <a:ext uri="{FF2B5EF4-FFF2-40B4-BE49-F238E27FC236}">
              <a16:creationId xmlns:a16="http://schemas.microsoft.com/office/drawing/2014/main" id="{C0E4B367-77C8-43BF-B02E-8FCC5998020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00194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1136</xdr:row>
      <xdr:rowOff>360</xdr:rowOff>
    </xdr:from>
    <xdr:to>
      <xdr:col>2</xdr:col>
      <xdr:colOff>101880</xdr:colOff>
      <xdr:row>1136</xdr:row>
      <xdr:rowOff>116640</xdr:rowOff>
    </xdr:to>
    <xdr:pic>
      <xdr:nvPicPr>
        <xdr:cNvPr id="166" name="Picture 169">
          <a:extLst>
            <a:ext uri="{FF2B5EF4-FFF2-40B4-BE49-F238E27FC236}">
              <a16:creationId xmlns:a16="http://schemas.microsoft.com/office/drawing/2014/main" id="{D986AD15-21BD-4F8E-8B5A-24C9186C585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879538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562</xdr:row>
      <xdr:rowOff>0</xdr:rowOff>
    </xdr:from>
    <xdr:to>
      <xdr:col>2</xdr:col>
      <xdr:colOff>101880</xdr:colOff>
      <xdr:row>562</xdr:row>
      <xdr:rowOff>116640</xdr:rowOff>
    </xdr:to>
    <xdr:pic>
      <xdr:nvPicPr>
        <xdr:cNvPr id="167" name="Picture 170">
          <a:extLst>
            <a:ext uri="{FF2B5EF4-FFF2-40B4-BE49-F238E27FC236}">
              <a16:creationId xmlns:a16="http://schemas.microsoft.com/office/drawing/2014/main" id="{EA9D8E2C-D180-4280-BB99-50A763DA43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424987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1209</xdr:row>
      <xdr:rowOff>1440</xdr:rowOff>
    </xdr:from>
    <xdr:to>
      <xdr:col>2</xdr:col>
      <xdr:colOff>101880</xdr:colOff>
      <xdr:row>1209</xdr:row>
      <xdr:rowOff>118080</xdr:rowOff>
    </xdr:to>
    <xdr:pic>
      <xdr:nvPicPr>
        <xdr:cNvPr id="168" name="Picture 172">
          <a:extLst>
            <a:ext uri="{FF2B5EF4-FFF2-40B4-BE49-F238E27FC236}">
              <a16:creationId xmlns:a16="http://schemas.microsoft.com/office/drawing/2014/main" id="{4B692C72-1CF4-46D3-8C7D-8C73A9F22E2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08170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984</xdr:row>
      <xdr:rowOff>1080</xdr:rowOff>
    </xdr:from>
    <xdr:to>
      <xdr:col>2</xdr:col>
      <xdr:colOff>101880</xdr:colOff>
      <xdr:row>984</xdr:row>
      <xdr:rowOff>117360</xdr:rowOff>
    </xdr:to>
    <xdr:pic>
      <xdr:nvPicPr>
        <xdr:cNvPr id="169" name="Picture 173">
          <a:extLst>
            <a:ext uri="{FF2B5EF4-FFF2-40B4-BE49-F238E27FC236}">
              <a16:creationId xmlns:a16="http://schemas.microsoft.com/office/drawing/2014/main" id="{5795815D-A38F-4C68-BDF1-40504B004A8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37263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2300</xdr:row>
      <xdr:rowOff>360</xdr:rowOff>
    </xdr:from>
    <xdr:to>
      <xdr:col>2</xdr:col>
      <xdr:colOff>101880</xdr:colOff>
      <xdr:row>2300</xdr:row>
      <xdr:rowOff>117000</xdr:rowOff>
    </xdr:to>
    <xdr:pic>
      <xdr:nvPicPr>
        <xdr:cNvPr id="170" name="Picture 175">
          <a:extLst>
            <a:ext uri="{FF2B5EF4-FFF2-40B4-BE49-F238E27FC236}">
              <a16:creationId xmlns:a16="http://schemas.microsoft.com/office/drawing/2014/main" id="{67DD3FE6-41D4-4EB3-BBE8-AC3C75BEABD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014311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1347</xdr:row>
      <xdr:rowOff>360</xdr:rowOff>
    </xdr:from>
    <xdr:to>
      <xdr:col>2</xdr:col>
      <xdr:colOff>101880</xdr:colOff>
      <xdr:row>1347</xdr:row>
      <xdr:rowOff>117000</xdr:rowOff>
    </xdr:to>
    <xdr:pic>
      <xdr:nvPicPr>
        <xdr:cNvPr id="171" name="Picture 176">
          <a:extLst>
            <a:ext uri="{FF2B5EF4-FFF2-40B4-BE49-F238E27FC236}">
              <a16:creationId xmlns:a16="http://schemas.microsoft.com/office/drawing/2014/main" id="{BADBD9A6-4F3E-4991-ADBF-D902063D445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4473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2227</xdr:row>
      <xdr:rowOff>1080</xdr:rowOff>
    </xdr:from>
    <xdr:to>
      <xdr:col>2</xdr:col>
      <xdr:colOff>101880</xdr:colOff>
      <xdr:row>2227</xdr:row>
      <xdr:rowOff>117720</xdr:rowOff>
    </xdr:to>
    <xdr:pic>
      <xdr:nvPicPr>
        <xdr:cNvPr id="172" name="Picture 177">
          <a:extLst>
            <a:ext uri="{FF2B5EF4-FFF2-40B4-BE49-F238E27FC236}">
              <a16:creationId xmlns:a16="http://schemas.microsoft.com/office/drawing/2014/main" id="{BBE1ED94-2E0F-468A-838F-8091A8D3A07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82090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388</xdr:row>
      <xdr:rowOff>720</xdr:rowOff>
    </xdr:from>
    <xdr:to>
      <xdr:col>2</xdr:col>
      <xdr:colOff>101880</xdr:colOff>
      <xdr:row>388</xdr:row>
      <xdr:rowOff>117360</xdr:rowOff>
    </xdr:to>
    <xdr:pic>
      <xdr:nvPicPr>
        <xdr:cNvPr id="173" name="Picture 178">
          <a:extLst>
            <a:ext uri="{FF2B5EF4-FFF2-40B4-BE49-F238E27FC236}">
              <a16:creationId xmlns:a16="http://schemas.microsoft.com/office/drawing/2014/main" id="{6F4F7FB6-BAD0-4165-9148-EE1CE096A25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47611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709</xdr:row>
      <xdr:rowOff>720</xdr:rowOff>
    </xdr:from>
    <xdr:to>
      <xdr:col>2</xdr:col>
      <xdr:colOff>101880</xdr:colOff>
      <xdr:row>709</xdr:row>
      <xdr:rowOff>117360</xdr:rowOff>
    </xdr:to>
    <xdr:pic>
      <xdr:nvPicPr>
        <xdr:cNvPr id="174" name="Picture 180">
          <a:extLst>
            <a:ext uri="{FF2B5EF4-FFF2-40B4-BE49-F238E27FC236}">
              <a16:creationId xmlns:a16="http://schemas.microsoft.com/office/drawing/2014/main" id="{95BA86CF-12E8-4EB3-AC11-4159432F37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84821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2000</xdr:row>
      <xdr:rowOff>1080</xdr:rowOff>
    </xdr:from>
    <xdr:to>
      <xdr:col>2</xdr:col>
      <xdr:colOff>101880</xdr:colOff>
      <xdr:row>2000</xdr:row>
      <xdr:rowOff>117720</xdr:rowOff>
    </xdr:to>
    <xdr:pic>
      <xdr:nvPicPr>
        <xdr:cNvPr id="175" name="Picture 181">
          <a:extLst>
            <a:ext uri="{FF2B5EF4-FFF2-40B4-BE49-F238E27FC236}">
              <a16:creationId xmlns:a16="http://schemas.microsoft.com/office/drawing/2014/main" id="{5FAE9672-80AF-45A3-9C72-FC14699FFD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07948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2057</xdr:row>
      <xdr:rowOff>1080</xdr:rowOff>
    </xdr:from>
    <xdr:to>
      <xdr:col>2</xdr:col>
      <xdr:colOff>101880</xdr:colOff>
      <xdr:row>2057</xdr:row>
      <xdr:rowOff>117720</xdr:rowOff>
    </xdr:to>
    <xdr:pic>
      <xdr:nvPicPr>
        <xdr:cNvPr id="176" name="Picture 182">
          <a:extLst>
            <a:ext uri="{FF2B5EF4-FFF2-40B4-BE49-F238E27FC236}">
              <a16:creationId xmlns:a16="http://schemas.microsoft.com/office/drawing/2014/main" id="{F0F445A7-AD0A-403C-9853-2A24B4F7B1F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02245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226</xdr:row>
      <xdr:rowOff>720</xdr:rowOff>
    </xdr:from>
    <xdr:to>
      <xdr:col>2</xdr:col>
      <xdr:colOff>101880</xdr:colOff>
      <xdr:row>226</xdr:row>
      <xdr:rowOff>117360</xdr:rowOff>
    </xdr:to>
    <xdr:pic>
      <xdr:nvPicPr>
        <xdr:cNvPr id="177" name="Picture 183">
          <a:extLst>
            <a:ext uri="{FF2B5EF4-FFF2-40B4-BE49-F238E27FC236}">
              <a16:creationId xmlns:a16="http://schemas.microsoft.com/office/drawing/2014/main" id="{DD33831A-F1FF-4DB2-8C7A-BCDD48C28D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2529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911</xdr:row>
      <xdr:rowOff>720</xdr:rowOff>
    </xdr:from>
    <xdr:to>
      <xdr:col>2</xdr:col>
      <xdr:colOff>101880</xdr:colOff>
      <xdr:row>911</xdr:row>
      <xdr:rowOff>117360</xdr:rowOff>
    </xdr:to>
    <xdr:pic>
      <xdr:nvPicPr>
        <xdr:cNvPr id="178" name="Picture 184">
          <a:extLst>
            <a:ext uri="{FF2B5EF4-FFF2-40B4-BE49-F238E27FC236}">
              <a16:creationId xmlns:a16="http://schemas.microsoft.com/office/drawing/2014/main" id="{71B50782-2AA9-40FB-80C8-C8686AF79C1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173397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1391</xdr:row>
      <xdr:rowOff>1080</xdr:rowOff>
    </xdr:from>
    <xdr:to>
      <xdr:col>2</xdr:col>
      <xdr:colOff>101880</xdr:colOff>
      <xdr:row>1391</xdr:row>
      <xdr:rowOff>117720</xdr:rowOff>
    </xdr:to>
    <xdr:pic>
      <xdr:nvPicPr>
        <xdr:cNvPr id="179" name="Picture 185">
          <a:extLst>
            <a:ext uri="{FF2B5EF4-FFF2-40B4-BE49-F238E27FC236}">
              <a16:creationId xmlns:a16="http://schemas.microsoft.com/office/drawing/2014/main" id="{3F9C3B48-90AC-460A-9998-9ED72C8275F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06870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377</xdr:row>
      <xdr:rowOff>1800</xdr:rowOff>
    </xdr:from>
    <xdr:to>
      <xdr:col>2</xdr:col>
      <xdr:colOff>101880</xdr:colOff>
      <xdr:row>377</xdr:row>
      <xdr:rowOff>118080</xdr:rowOff>
    </xdr:to>
    <xdr:pic>
      <xdr:nvPicPr>
        <xdr:cNvPr id="180" name="Picture 186">
          <a:extLst>
            <a:ext uri="{FF2B5EF4-FFF2-40B4-BE49-F238E27FC236}">
              <a16:creationId xmlns:a16="http://schemas.microsoft.com/office/drawing/2014/main" id="{541D851A-917B-4931-9C4E-74BF579538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287632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1795</xdr:row>
      <xdr:rowOff>1440</xdr:rowOff>
    </xdr:from>
    <xdr:to>
      <xdr:col>2</xdr:col>
      <xdr:colOff>101880</xdr:colOff>
      <xdr:row>1795</xdr:row>
      <xdr:rowOff>117720</xdr:rowOff>
    </xdr:to>
    <xdr:pic>
      <xdr:nvPicPr>
        <xdr:cNvPr id="181" name="Picture 187">
          <a:extLst>
            <a:ext uri="{FF2B5EF4-FFF2-40B4-BE49-F238E27FC236}">
              <a16:creationId xmlns:a16="http://schemas.microsoft.com/office/drawing/2014/main" id="{DDCD1B76-03CD-4212-8FCA-EC8D6DF4B91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711476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833</xdr:row>
      <xdr:rowOff>1440</xdr:rowOff>
    </xdr:from>
    <xdr:to>
      <xdr:col>2</xdr:col>
      <xdr:colOff>101880</xdr:colOff>
      <xdr:row>833</xdr:row>
      <xdr:rowOff>117720</xdr:rowOff>
    </xdr:to>
    <xdr:pic>
      <xdr:nvPicPr>
        <xdr:cNvPr id="182" name="Picture 188">
          <a:extLst>
            <a:ext uri="{FF2B5EF4-FFF2-40B4-BE49-F238E27FC236}">
              <a16:creationId xmlns:a16="http://schemas.microsoft.com/office/drawing/2014/main" id="{C4DFFF9A-E12C-4F29-B866-B23A8EB10FE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890451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1539</xdr:row>
      <xdr:rowOff>720</xdr:rowOff>
    </xdr:from>
    <xdr:to>
      <xdr:col>2</xdr:col>
      <xdr:colOff>101880</xdr:colOff>
      <xdr:row>1539</xdr:row>
      <xdr:rowOff>117000</xdr:rowOff>
    </xdr:to>
    <xdr:pic>
      <xdr:nvPicPr>
        <xdr:cNvPr id="183" name="Picture 190">
          <a:extLst>
            <a:ext uri="{FF2B5EF4-FFF2-40B4-BE49-F238E27FC236}">
              <a16:creationId xmlns:a16="http://schemas.microsoft.com/office/drawing/2014/main" id="{B482E088-1D5C-4A2B-94A4-807D2D946C2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505164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1622</xdr:row>
      <xdr:rowOff>360</xdr:rowOff>
    </xdr:from>
    <xdr:to>
      <xdr:col>2</xdr:col>
      <xdr:colOff>101880</xdr:colOff>
      <xdr:row>1622</xdr:row>
      <xdr:rowOff>117000</xdr:rowOff>
    </xdr:to>
    <xdr:pic>
      <xdr:nvPicPr>
        <xdr:cNvPr id="184" name="Picture 191">
          <a:extLst>
            <a:ext uri="{FF2B5EF4-FFF2-40B4-BE49-F238E27FC236}">
              <a16:creationId xmlns:a16="http://schemas.microsoft.com/office/drawing/2014/main" id="{BAAFFB9D-4FF6-4EF7-BC48-A6FF4BAFC1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87482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1335</xdr:row>
      <xdr:rowOff>1440</xdr:rowOff>
    </xdr:from>
    <xdr:to>
      <xdr:col>2</xdr:col>
      <xdr:colOff>101880</xdr:colOff>
      <xdr:row>1335</xdr:row>
      <xdr:rowOff>117720</xdr:rowOff>
    </xdr:to>
    <xdr:pic>
      <xdr:nvPicPr>
        <xdr:cNvPr id="185" name="Picture 192">
          <a:extLst>
            <a:ext uri="{FF2B5EF4-FFF2-40B4-BE49-F238E27FC236}">
              <a16:creationId xmlns:a16="http://schemas.microsoft.com/office/drawing/2014/main" id="{E9E615E1-43DD-4A92-942A-11FA2F49D29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150531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258</xdr:row>
      <xdr:rowOff>720</xdr:rowOff>
    </xdr:from>
    <xdr:to>
      <xdr:col>2</xdr:col>
      <xdr:colOff>101880</xdr:colOff>
      <xdr:row>258</xdr:row>
      <xdr:rowOff>117360</xdr:rowOff>
    </xdr:to>
    <xdr:pic>
      <xdr:nvPicPr>
        <xdr:cNvPr id="186" name="Picture 193">
          <a:extLst>
            <a:ext uri="{FF2B5EF4-FFF2-40B4-BE49-F238E27FC236}">
              <a16:creationId xmlns:a16="http://schemas.microsoft.com/office/drawing/2014/main" id="{44DFA417-E90E-49A7-8748-31F9F5EC4A7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24726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77</xdr:row>
      <xdr:rowOff>1080</xdr:rowOff>
    </xdr:from>
    <xdr:to>
      <xdr:col>2</xdr:col>
      <xdr:colOff>101880</xdr:colOff>
      <xdr:row>77</xdr:row>
      <xdr:rowOff>117720</xdr:rowOff>
    </xdr:to>
    <xdr:pic>
      <xdr:nvPicPr>
        <xdr:cNvPr id="187" name="Picture 195">
          <a:extLst>
            <a:ext uri="{FF2B5EF4-FFF2-40B4-BE49-F238E27FC236}">
              <a16:creationId xmlns:a16="http://schemas.microsoft.com/office/drawing/2014/main" id="{C2432AFA-4388-4F33-8D59-57288508178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6407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884</xdr:row>
      <xdr:rowOff>720</xdr:rowOff>
    </xdr:from>
    <xdr:to>
      <xdr:col>2</xdr:col>
      <xdr:colOff>101880</xdr:colOff>
      <xdr:row>884</xdr:row>
      <xdr:rowOff>117360</xdr:rowOff>
    </xdr:to>
    <xdr:pic>
      <xdr:nvPicPr>
        <xdr:cNvPr id="188" name="Picture 196">
          <a:extLst>
            <a:ext uri="{FF2B5EF4-FFF2-40B4-BE49-F238E27FC236}">
              <a16:creationId xmlns:a16="http://schemas.microsoft.com/office/drawing/2014/main" id="{AE6CD80F-BA09-40BF-8AEB-0F62461425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730484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598</xdr:row>
      <xdr:rowOff>720</xdr:rowOff>
    </xdr:from>
    <xdr:to>
      <xdr:col>2</xdr:col>
      <xdr:colOff>101880</xdr:colOff>
      <xdr:row>598</xdr:row>
      <xdr:rowOff>117360</xdr:rowOff>
    </xdr:to>
    <xdr:pic>
      <xdr:nvPicPr>
        <xdr:cNvPr id="189" name="Picture 197">
          <a:extLst>
            <a:ext uri="{FF2B5EF4-FFF2-40B4-BE49-F238E27FC236}">
              <a16:creationId xmlns:a16="http://schemas.microsoft.com/office/drawing/2014/main" id="{1C591491-0C20-4FC1-AF7D-CF0E5F1E2D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01941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991</xdr:row>
      <xdr:rowOff>720</xdr:rowOff>
    </xdr:from>
    <xdr:to>
      <xdr:col>2</xdr:col>
      <xdr:colOff>101880</xdr:colOff>
      <xdr:row>991</xdr:row>
      <xdr:rowOff>117360</xdr:rowOff>
    </xdr:to>
    <xdr:pic>
      <xdr:nvPicPr>
        <xdr:cNvPr id="190" name="Picture 198">
          <a:extLst>
            <a:ext uri="{FF2B5EF4-FFF2-40B4-BE49-F238E27FC236}">
              <a16:creationId xmlns:a16="http://schemas.microsoft.com/office/drawing/2014/main" id="{9E061414-34F6-40EA-9FA3-28A40E94277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48594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2028</xdr:row>
      <xdr:rowOff>0</xdr:rowOff>
    </xdr:from>
    <xdr:to>
      <xdr:col>2</xdr:col>
      <xdr:colOff>101880</xdr:colOff>
      <xdr:row>2028</xdr:row>
      <xdr:rowOff>116280</xdr:rowOff>
    </xdr:to>
    <xdr:pic>
      <xdr:nvPicPr>
        <xdr:cNvPr id="191" name="Picture 199">
          <a:extLst>
            <a:ext uri="{FF2B5EF4-FFF2-40B4-BE49-F238E27FC236}">
              <a16:creationId xmlns:a16="http://schemas.microsoft.com/office/drawing/2014/main" id="{40DBC850-DE7B-4725-89EC-8F4C370887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541335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1254</xdr:row>
      <xdr:rowOff>1800</xdr:rowOff>
    </xdr:from>
    <xdr:to>
      <xdr:col>2</xdr:col>
      <xdr:colOff>101880</xdr:colOff>
      <xdr:row>1254</xdr:row>
      <xdr:rowOff>118080</xdr:rowOff>
    </xdr:to>
    <xdr:pic>
      <xdr:nvPicPr>
        <xdr:cNvPr id="192" name="Picture 200">
          <a:extLst>
            <a:ext uri="{FF2B5EF4-FFF2-40B4-BE49-F238E27FC236}">
              <a16:creationId xmlns:a16="http://schemas.microsoft.com/office/drawing/2014/main" id="{6E04DBFE-3A5D-4B74-B62F-A42D8309C5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818972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292</xdr:row>
      <xdr:rowOff>1080</xdr:rowOff>
    </xdr:from>
    <xdr:to>
      <xdr:col>2</xdr:col>
      <xdr:colOff>101880</xdr:colOff>
      <xdr:row>292</xdr:row>
      <xdr:rowOff>117360</xdr:rowOff>
    </xdr:to>
    <xdr:pic>
      <xdr:nvPicPr>
        <xdr:cNvPr id="193" name="Picture 227">
          <a:extLst>
            <a:ext uri="{FF2B5EF4-FFF2-40B4-BE49-F238E27FC236}">
              <a16:creationId xmlns:a16="http://schemas.microsoft.com/office/drawing/2014/main" id="{CF323E51-6797-4F5C-99A0-2095C4498E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83023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644</xdr:row>
      <xdr:rowOff>1080</xdr:rowOff>
    </xdr:from>
    <xdr:to>
      <xdr:col>2</xdr:col>
      <xdr:colOff>101880</xdr:colOff>
      <xdr:row>644</xdr:row>
      <xdr:rowOff>117720</xdr:rowOff>
    </xdr:to>
    <xdr:pic>
      <xdr:nvPicPr>
        <xdr:cNvPr id="194" name="Picture 228">
          <a:extLst>
            <a:ext uri="{FF2B5EF4-FFF2-40B4-BE49-F238E27FC236}">
              <a16:creationId xmlns:a16="http://schemas.microsoft.com/office/drawing/2014/main" id="{44EE809F-9822-4679-B298-3073D899681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77574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1878</xdr:row>
      <xdr:rowOff>1080</xdr:rowOff>
    </xdr:from>
    <xdr:to>
      <xdr:col>2</xdr:col>
      <xdr:colOff>101880</xdr:colOff>
      <xdr:row>1878</xdr:row>
      <xdr:rowOff>117360</xdr:rowOff>
    </xdr:to>
    <xdr:pic>
      <xdr:nvPicPr>
        <xdr:cNvPr id="195" name="Picture 229">
          <a:extLst>
            <a:ext uri="{FF2B5EF4-FFF2-40B4-BE49-F238E27FC236}">
              <a16:creationId xmlns:a16="http://schemas.microsoft.com/office/drawing/2014/main" id="{D03E32E9-DDDF-44BE-B50B-C00B533A72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078278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1455</xdr:row>
      <xdr:rowOff>360</xdr:rowOff>
    </xdr:from>
    <xdr:to>
      <xdr:col>2</xdr:col>
      <xdr:colOff>101880</xdr:colOff>
      <xdr:row>1455</xdr:row>
      <xdr:rowOff>117000</xdr:rowOff>
    </xdr:to>
    <xdr:pic>
      <xdr:nvPicPr>
        <xdr:cNvPr id="196" name="Picture 230">
          <a:extLst>
            <a:ext uri="{FF2B5EF4-FFF2-40B4-BE49-F238E27FC236}">
              <a16:creationId xmlns:a16="http://schemas.microsoft.com/office/drawing/2014/main" id="{933E6D5F-E540-47F0-A4AE-AE07C1AEAD5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124956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489</xdr:row>
      <xdr:rowOff>720</xdr:rowOff>
    </xdr:from>
    <xdr:to>
      <xdr:col>2</xdr:col>
      <xdr:colOff>101880</xdr:colOff>
      <xdr:row>489</xdr:row>
      <xdr:rowOff>117000</xdr:rowOff>
    </xdr:to>
    <xdr:pic>
      <xdr:nvPicPr>
        <xdr:cNvPr id="197" name="Picture 232">
          <a:extLst>
            <a:ext uri="{FF2B5EF4-FFF2-40B4-BE49-F238E27FC236}">
              <a16:creationId xmlns:a16="http://schemas.microsoft.com/office/drawing/2014/main" id="{D32D4EF6-6D7B-4126-A417-6EDD62C2C3F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207764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1585</xdr:row>
      <xdr:rowOff>720</xdr:rowOff>
    </xdr:from>
    <xdr:to>
      <xdr:col>2</xdr:col>
      <xdr:colOff>101880</xdr:colOff>
      <xdr:row>1585</xdr:row>
      <xdr:rowOff>117360</xdr:rowOff>
    </xdr:to>
    <xdr:pic>
      <xdr:nvPicPr>
        <xdr:cNvPr id="198" name="Picture 233">
          <a:extLst>
            <a:ext uri="{FF2B5EF4-FFF2-40B4-BE49-F238E27FC236}">
              <a16:creationId xmlns:a16="http://schemas.microsoft.com/office/drawing/2014/main" id="{6DEF4A5E-BF93-4ABF-9B26-8DD31EF31B6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267164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2146</xdr:row>
      <xdr:rowOff>1080</xdr:rowOff>
    </xdr:from>
    <xdr:to>
      <xdr:col>2</xdr:col>
      <xdr:colOff>101880</xdr:colOff>
      <xdr:row>2146</xdr:row>
      <xdr:rowOff>117360</xdr:rowOff>
    </xdr:to>
    <xdr:pic>
      <xdr:nvPicPr>
        <xdr:cNvPr id="199" name="Picture 234">
          <a:extLst>
            <a:ext uri="{FF2B5EF4-FFF2-40B4-BE49-F238E27FC236}">
              <a16:creationId xmlns:a16="http://schemas.microsoft.com/office/drawing/2014/main" id="{21F9F1D9-6C67-4071-98C4-8CC09C6E08D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48930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1516</xdr:row>
      <xdr:rowOff>360</xdr:rowOff>
    </xdr:from>
    <xdr:to>
      <xdr:col>2</xdr:col>
      <xdr:colOff>101880</xdr:colOff>
      <xdr:row>1516</xdr:row>
      <xdr:rowOff>117000</xdr:rowOff>
    </xdr:to>
    <xdr:pic>
      <xdr:nvPicPr>
        <xdr:cNvPr id="200" name="Picture 235">
          <a:extLst>
            <a:ext uri="{FF2B5EF4-FFF2-40B4-BE49-F238E27FC236}">
              <a16:creationId xmlns:a16="http://schemas.microsoft.com/office/drawing/2014/main" id="{AE59E0CA-2B36-44CF-937D-4A3415275BC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126986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795</xdr:row>
      <xdr:rowOff>1800</xdr:rowOff>
    </xdr:from>
    <xdr:to>
      <xdr:col>2</xdr:col>
      <xdr:colOff>101880</xdr:colOff>
      <xdr:row>795</xdr:row>
      <xdr:rowOff>118080</xdr:rowOff>
    </xdr:to>
    <xdr:pic>
      <xdr:nvPicPr>
        <xdr:cNvPr id="201" name="Picture 237">
          <a:extLst>
            <a:ext uri="{FF2B5EF4-FFF2-40B4-BE49-F238E27FC236}">
              <a16:creationId xmlns:a16="http://schemas.microsoft.com/office/drawing/2014/main" id="{54033F66-513E-4ADE-95C7-1141A44060D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263742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746</xdr:row>
      <xdr:rowOff>720</xdr:rowOff>
    </xdr:from>
    <xdr:to>
      <xdr:col>2</xdr:col>
      <xdr:colOff>101880</xdr:colOff>
      <xdr:row>746</xdr:row>
      <xdr:rowOff>117000</xdr:rowOff>
    </xdr:to>
    <xdr:pic>
      <xdr:nvPicPr>
        <xdr:cNvPr id="202" name="Picture 238">
          <a:extLst>
            <a:ext uri="{FF2B5EF4-FFF2-40B4-BE49-F238E27FC236}">
              <a16:creationId xmlns:a16="http://schemas.microsoft.com/office/drawing/2014/main" id="{7F817733-4768-4B87-8E63-2452CA4407B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458772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1064</xdr:row>
      <xdr:rowOff>360</xdr:rowOff>
    </xdr:from>
    <xdr:to>
      <xdr:col>2</xdr:col>
      <xdr:colOff>101880</xdr:colOff>
      <xdr:row>1064</xdr:row>
      <xdr:rowOff>116640</xdr:rowOff>
    </xdr:to>
    <xdr:pic>
      <xdr:nvPicPr>
        <xdr:cNvPr id="203" name="Picture 239">
          <a:extLst>
            <a:ext uri="{FF2B5EF4-FFF2-40B4-BE49-F238E27FC236}">
              <a16:creationId xmlns:a16="http://schemas.microsoft.com/office/drawing/2014/main" id="{E920B4CE-A282-49D8-8E27-914AC1C431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690818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321</xdr:row>
      <xdr:rowOff>1080</xdr:rowOff>
    </xdr:from>
    <xdr:to>
      <xdr:col>2</xdr:col>
      <xdr:colOff>101880</xdr:colOff>
      <xdr:row>321</xdr:row>
      <xdr:rowOff>117360</xdr:rowOff>
    </xdr:to>
    <xdr:pic>
      <xdr:nvPicPr>
        <xdr:cNvPr id="204" name="Picture 240">
          <a:extLst>
            <a:ext uri="{FF2B5EF4-FFF2-40B4-BE49-F238E27FC236}">
              <a16:creationId xmlns:a16="http://schemas.microsoft.com/office/drawing/2014/main" id="{D8B60604-2D2F-4B0A-8178-9B9B8423EED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32744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337</xdr:row>
      <xdr:rowOff>1080</xdr:rowOff>
    </xdr:from>
    <xdr:to>
      <xdr:col>2</xdr:col>
      <xdr:colOff>101880</xdr:colOff>
      <xdr:row>337</xdr:row>
      <xdr:rowOff>117360</xdr:rowOff>
    </xdr:to>
    <xdr:pic>
      <xdr:nvPicPr>
        <xdr:cNvPr id="205" name="Picture 241">
          <a:extLst>
            <a:ext uri="{FF2B5EF4-FFF2-40B4-BE49-F238E27FC236}">
              <a16:creationId xmlns:a16="http://schemas.microsoft.com/office/drawing/2014/main" id="{0F21E25B-DA47-4F9A-AF4D-368B4D5006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60176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552</xdr:row>
      <xdr:rowOff>1080</xdr:rowOff>
    </xdr:from>
    <xdr:to>
      <xdr:col>2</xdr:col>
      <xdr:colOff>101880</xdr:colOff>
      <xdr:row>552</xdr:row>
      <xdr:rowOff>117360</xdr:rowOff>
    </xdr:to>
    <xdr:pic>
      <xdr:nvPicPr>
        <xdr:cNvPr id="206" name="Picture 243">
          <a:extLst>
            <a:ext uri="{FF2B5EF4-FFF2-40B4-BE49-F238E27FC236}">
              <a16:creationId xmlns:a16="http://schemas.microsoft.com/office/drawing/2014/main" id="{53D06454-1702-4510-B8BB-B2D92A1480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25745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2346</xdr:row>
      <xdr:rowOff>1080</xdr:rowOff>
    </xdr:from>
    <xdr:to>
      <xdr:col>2</xdr:col>
      <xdr:colOff>101880</xdr:colOff>
      <xdr:row>2346</xdr:row>
      <xdr:rowOff>117720</xdr:rowOff>
    </xdr:to>
    <xdr:pic>
      <xdr:nvPicPr>
        <xdr:cNvPr id="207" name="Picture 246">
          <a:extLst>
            <a:ext uri="{FF2B5EF4-FFF2-40B4-BE49-F238E27FC236}">
              <a16:creationId xmlns:a16="http://schemas.microsoft.com/office/drawing/2014/main" id="{0DB67E27-0D7B-4AD8-8ED7-1533B3F9CE1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77352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2182</xdr:row>
      <xdr:rowOff>1440</xdr:rowOff>
    </xdr:from>
    <xdr:to>
      <xdr:col>2</xdr:col>
      <xdr:colOff>101880</xdr:colOff>
      <xdr:row>2182</xdr:row>
      <xdr:rowOff>117720</xdr:rowOff>
    </xdr:to>
    <xdr:pic>
      <xdr:nvPicPr>
        <xdr:cNvPr id="208" name="Picture 247">
          <a:extLst>
            <a:ext uri="{FF2B5EF4-FFF2-40B4-BE49-F238E27FC236}">
              <a16:creationId xmlns:a16="http://schemas.microsoft.com/office/drawing/2014/main" id="{4FB0E88A-F1D1-49F5-89C2-F97A8E18A39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086559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1911</xdr:row>
      <xdr:rowOff>360</xdr:rowOff>
    </xdr:from>
    <xdr:to>
      <xdr:col>2</xdr:col>
      <xdr:colOff>101880</xdr:colOff>
      <xdr:row>1911</xdr:row>
      <xdr:rowOff>117000</xdr:rowOff>
    </xdr:to>
    <xdr:pic>
      <xdr:nvPicPr>
        <xdr:cNvPr id="209" name="Picture 248">
          <a:extLst>
            <a:ext uri="{FF2B5EF4-FFF2-40B4-BE49-F238E27FC236}">
              <a16:creationId xmlns:a16="http://schemas.microsoft.com/office/drawing/2014/main" id="{CDB3F949-1568-48CF-866B-EF5CCA89AD2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61827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132</xdr:row>
      <xdr:rowOff>360</xdr:rowOff>
    </xdr:from>
    <xdr:to>
      <xdr:col>2</xdr:col>
      <xdr:colOff>101880</xdr:colOff>
      <xdr:row>132</xdr:row>
      <xdr:rowOff>116640</xdr:rowOff>
    </xdr:to>
    <xdr:pic>
      <xdr:nvPicPr>
        <xdr:cNvPr id="210" name="Picture 249">
          <a:extLst>
            <a:ext uri="{FF2B5EF4-FFF2-40B4-BE49-F238E27FC236}">
              <a16:creationId xmlns:a16="http://schemas.microsoft.com/office/drawing/2014/main" id="{582FC4B9-A4E8-4C95-995E-A2D79D3CB4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71736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1158</xdr:row>
      <xdr:rowOff>360</xdr:rowOff>
    </xdr:from>
    <xdr:to>
      <xdr:col>2</xdr:col>
      <xdr:colOff>101880</xdr:colOff>
      <xdr:row>1158</xdr:row>
      <xdr:rowOff>117000</xdr:rowOff>
    </xdr:to>
    <xdr:pic>
      <xdr:nvPicPr>
        <xdr:cNvPr id="211" name="Picture 250">
          <a:extLst>
            <a:ext uri="{FF2B5EF4-FFF2-40B4-BE49-F238E27FC236}">
              <a16:creationId xmlns:a16="http://schemas.microsoft.com/office/drawing/2014/main" id="{9FC97692-BBF1-4C6B-8D08-E757BA4F88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238631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2098</xdr:row>
      <xdr:rowOff>720</xdr:rowOff>
    </xdr:from>
    <xdr:to>
      <xdr:col>2</xdr:col>
      <xdr:colOff>101880</xdr:colOff>
      <xdr:row>2098</xdr:row>
      <xdr:rowOff>117360</xdr:rowOff>
    </xdr:to>
    <xdr:pic>
      <xdr:nvPicPr>
        <xdr:cNvPr id="212" name="Picture 255">
          <a:extLst>
            <a:ext uri="{FF2B5EF4-FFF2-40B4-BE49-F238E27FC236}">
              <a16:creationId xmlns:a16="http://schemas.microsoft.com/office/drawing/2014/main" id="{62265FC9-59F8-4701-A4DA-51E201C9E1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69774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214</xdr:row>
      <xdr:rowOff>1080</xdr:rowOff>
    </xdr:from>
    <xdr:to>
      <xdr:col>2</xdr:col>
      <xdr:colOff>101880</xdr:colOff>
      <xdr:row>214</xdr:row>
      <xdr:rowOff>117360</xdr:rowOff>
    </xdr:to>
    <xdr:pic>
      <xdr:nvPicPr>
        <xdr:cNvPr id="213" name="Picture 257">
          <a:extLst>
            <a:ext uri="{FF2B5EF4-FFF2-40B4-BE49-F238E27FC236}">
              <a16:creationId xmlns:a16="http://schemas.microsoft.com/office/drawing/2014/main" id="{1CBB40C4-7646-40C7-B563-5F8FB8AB503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2531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1758</xdr:row>
      <xdr:rowOff>720</xdr:rowOff>
    </xdr:from>
    <xdr:to>
      <xdr:col>2</xdr:col>
      <xdr:colOff>101880</xdr:colOff>
      <xdr:row>1758</xdr:row>
      <xdr:rowOff>117000</xdr:rowOff>
    </xdr:to>
    <xdr:pic>
      <xdr:nvPicPr>
        <xdr:cNvPr id="214" name="Picture 258">
          <a:extLst>
            <a:ext uri="{FF2B5EF4-FFF2-40B4-BE49-F238E27FC236}">
              <a16:creationId xmlns:a16="http://schemas.microsoft.com/office/drawing/2014/main" id="{9A11B063-EC7A-49E3-84BE-1B6692883D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097994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117</xdr:row>
      <xdr:rowOff>1080</xdr:rowOff>
    </xdr:from>
    <xdr:to>
      <xdr:col>2</xdr:col>
      <xdr:colOff>101880</xdr:colOff>
      <xdr:row>117</xdr:row>
      <xdr:rowOff>117720</xdr:rowOff>
    </xdr:to>
    <xdr:pic>
      <xdr:nvPicPr>
        <xdr:cNvPr id="215" name="Picture 260">
          <a:extLst>
            <a:ext uri="{FF2B5EF4-FFF2-40B4-BE49-F238E27FC236}">
              <a16:creationId xmlns:a16="http://schemas.microsoft.com/office/drawing/2014/main" id="{56FD2C44-8B7C-422E-A128-E3D92B84E69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2320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1446</xdr:row>
      <xdr:rowOff>360</xdr:rowOff>
    </xdr:from>
    <xdr:to>
      <xdr:col>2</xdr:col>
      <xdr:colOff>101880</xdr:colOff>
      <xdr:row>1446</xdr:row>
      <xdr:rowOff>117000</xdr:rowOff>
    </xdr:to>
    <xdr:pic>
      <xdr:nvPicPr>
        <xdr:cNvPr id="216" name="Picture 261">
          <a:extLst>
            <a:ext uri="{FF2B5EF4-FFF2-40B4-BE49-F238E27FC236}">
              <a16:creationId xmlns:a16="http://schemas.microsoft.com/office/drawing/2014/main" id="{C232FD46-E58B-4BD4-B324-FA5849389E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976366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428</xdr:row>
      <xdr:rowOff>1440</xdr:rowOff>
    </xdr:from>
    <xdr:to>
      <xdr:col>2</xdr:col>
      <xdr:colOff>101880</xdr:colOff>
      <xdr:row>428</xdr:row>
      <xdr:rowOff>118080</xdr:rowOff>
    </xdr:to>
    <xdr:pic>
      <xdr:nvPicPr>
        <xdr:cNvPr id="217" name="Picture 262">
          <a:extLst>
            <a:ext uri="{FF2B5EF4-FFF2-40B4-BE49-F238E27FC236}">
              <a16:creationId xmlns:a16="http://schemas.microsoft.com/office/drawing/2014/main" id="{AA635A8A-EC82-43F2-8D83-9AFAA4A1FC7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16199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2066</xdr:row>
      <xdr:rowOff>360</xdr:rowOff>
    </xdr:from>
    <xdr:to>
      <xdr:col>2</xdr:col>
      <xdr:colOff>101880</xdr:colOff>
      <xdr:row>2066</xdr:row>
      <xdr:rowOff>117000</xdr:rowOff>
    </xdr:to>
    <xdr:pic>
      <xdr:nvPicPr>
        <xdr:cNvPr id="218" name="Picture 264">
          <a:extLst>
            <a:ext uri="{FF2B5EF4-FFF2-40B4-BE49-F238E27FC236}">
              <a16:creationId xmlns:a16="http://schemas.microsoft.com/office/drawing/2014/main" id="{FA18BD10-1EF0-4842-B42B-857E3BAC971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17097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1799</xdr:row>
      <xdr:rowOff>1080</xdr:rowOff>
    </xdr:from>
    <xdr:to>
      <xdr:col>2</xdr:col>
      <xdr:colOff>101880</xdr:colOff>
      <xdr:row>1799</xdr:row>
      <xdr:rowOff>117720</xdr:rowOff>
    </xdr:to>
    <xdr:pic>
      <xdr:nvPicPr>
        <xdr:cNvPr id="219" name="Picture 266">
          <a:extLst>
            <a:ext uri="{FF2B5EF4-FFF2-40B4-BE49-F238E27FC236}">
              <a16:creationId xmlns:a16="http://schemas.microsoft.com/office/drawing/2014/main" id="{18DAF42A-9876-4821-BB60-14F0B3C7DEA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779068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1481</xdr:row>
      <xdr:rowOff>1080</xdr:rowOff>
    </xdr:from>
    <xdr:to>
      <xdr:col>2</xdr:col>
      <xdr:colOff>101880</xdr:colOff>
      <xdr:row>1481</xdr:row>
      <xdr:rowOff>117720</xdr:rowOff>
    </xdr:to>
    <xdr:pic>
      <xdr:nvPicPr>
        <xdr:cNvPr id="220" name="Picture 267">
          <a:extLst>
            <a:ext uri="{FF2B5EF4-FFF2-40B4-BE49-F238E27FC236}">
              <a16:creationId xmlns:a16="http://schemas.microsoft.com/office/drawing/2014/main" id="{ED4734CA-1F0B-4B84-BB24-7E30DA6458F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55460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298</xdr:row>
      <xdr:rowOff>720</xdr:rowOff>
    </xdr:from>
    <xdr:to>
      <xdr:col>2</xdr:col>
      <xdr:colOff>101880</xdr:colOff>
      <xdr:row>298</xdr:row>
      <xdr:rowOff>117000</xdr:rowOff>
    </xdr:to>
    <xdr:pic>
      <xdr:nvPicPr>
        <xdr:cNvPr id="221" name="Picture 268">
          <a:extLst>
            <a:ext uri="{FF2B5EF4-FFF2-40B4-BE49-F238E27FC236}">
              <a16:creationId xmlns:a16="http://schemas.microsoft.com/office/drawing/2014/main" id="{7DBE3CB6-4F42-4A59-AE8A-37169B81EBF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933069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1330</xdr:row>
      <xdr:rowOff>1440</xdr:rowOff>
    </xdr:from>
    <xdr:to>
      <xdr:col>2</xdr:col>
      <xdr:colOff>101880</xdr:colOff>
      <xdr:row>1330</xdr:row>
      <xdr:rowOff>117720</xdr:rowOff>
    </xdr:to>
    <xdr:pic>
      <xdr:nvPicPr>
        <xdr:cNvPr id="222" name="Picture 269">
          <a:extLst>
            <a:ext uri="{FF2B5EF4-FFF2-40B4-BE49-F238E27FC236}">
              <a16:creationId xmlns:a16="http://schemas.microsoft.com/office/drawing/2014/main" id="{CDC4CDBB-6F8C-421A-92AA-4CEE9C1793D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069569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1197</xdr:row>
      <xdr:rowOff>360</xdr:rowOff>
    </xdr:from>
    <xdr:to>
      <xdr:col>2</xdr:col>
      <xdr:colOff>101880</xdr:colOff>
      <xdr:row>1197</xdr:row>
      <xdr:rowOff>117000</xdr:rowOff>
    </xdr:to>
    <xdr:pic>
      <xdr:nvPicPr>
        <xdr:cNvPr id="223" name="Picture 271">
          <a:extLst>
            <a:ext uri="{FF2B5EF4-FFF2-40B4-BE49-F238E27FC236}">
              <a16:creationId xmlns:a16="http://schemas.microsoft.com/office/drawing/2014/main" id="{C26FFE37-12AE-4D89-A8DA-7C4F395518C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884426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1636</xdr:row>
      <xdr:rowOff>720</xdr:rowOff>
    </xdr:from>
    <xdr:to>
      <xdr:col>2</xdr:col>
      <xdr:colOff>101880</xdr:colOff>
      <xdr:row>1636</xdr:row>
      <xdr:rowOff>117360</xdr:rowOff>
    </xdr:to>
    <xdr:pic>
      <xdr:nvPicPr>
        <xdr:cNvPr id="224" name="Picture 274">
          <a:extLst>
            <a:ext uri="{FF2B5EF4-FFF2-40B4-BE49-F238E27FC236}">
              <a16:creationId xmlns:a16="http://schemas.microsoft.com/office/drawing/2014/main" id="{2CAAC380-7F69-46B8-97D1-624E3EE6989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10726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152</xdr:row>
      <xdr:rowOff>720</xdr:rowOff>
    </xdr:from>
    <xdr:to>
      <xdr:col>2</xdr:col>
      <xdr:colOff>101880</xdr:colOff>
      <xdr:row>152</xdr:row>
      <xdr:rowOff>117000</xdr:rowOff>
    </xdr:to>
    <xdr:pic>
      <xdr:nvPicPr>
        <xdr:cNvPr id="225" name="Picture 278">
          <a:extLst>
            <a:ext uri="{FF2B5EF4-FFF2-40B4-BE49-F238E27FC236}">
              <a16:creationId xmlns:a16="http://schemas.microsoft.com/office/drawing/2014/main" id="{A7D0498A-2BEE-4FDD-942D-D94DB9DC60E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01337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1963</xdr:row>
      <xdr:rowOff>720</xdr:rowOff>
    </xdr:from>
    <xdr:to>
      <xdr:col>2</xdr:col>
      <xdr:colOff>101880</xdr:colOff>
      <xdr:row>1963</xdr:row>
      <xdr:rowOff>117360</xdr:rowOff>
    </xdr:to>
    <xdr:pic>
      <xdr:nvPicPr>
        <xdr:cNvPr id="226" name="Picture 281">
          <a:extLst>
            <a:ext uri="{FF2B5EF4-FFF2-40B4-BE49-F238E27FC236}">
              <a16:creationId xmlns:a16="http://schemas.microsoft.com/office/drawing/2014/main" id="{38413A94-D57A-4D72-BDA9-BB62A49D1BD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47174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1751</xdr:row>
      <xdr:rowOff>360</xdr:rowOff>
    </xdr:from>
    <xdr:to>
      <xdr:col>2</xdr:col>
      <xdr:colOff>101880</xdr:colOff>
      <xdr:row>1751</xdr:row>
      <xdr:rowOff>116640</xdr:rowOff>
    </xdr:to>
    <xdr:pic>
      <xdr:nvPicPr>
        <xdr:cNvPr id="227" name="Picture 282">
          <a:extLst>
            <a:ext uri="{FF2B5EF4-FFF2-40B4-BE49-F238E27FC236}">
              <a16:creationId xmlns:a16="http://schemas.microsoft.com/office/drawing/2014/main" id="{A1E184FD-DF1C-48C9-AE06-971FF6DD09B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984611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750</xdr:row>
      <xdr:rowOff>1800</xdr:rowOff>
    </xdr:from>
    <xdr:to>
      <xdr:col>2</xdr:col>
      <xdr:colOff>101880</xdr:colOff>
      <xdr:row>750</xdr:row>
      <xdr:rowOff>118080</xdr:rowOff>
    </xdr:to>
    <xdr:pic>
      <xdr:nvPicPr>
        <xdr:cNvPr id="228" name="Picture 283">
          <a:extLst>
            <a:ext uri="{FF2B5EF4-FFF2-40B4-BE49-F238E27FC236}">
              <a16:creationId xmlns:a16="http://schemas.microsoft.com/office/drawing/2014/main" id="{0C6F0482-5560-4D44-BF50-5072876508B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523650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1779</xdr:row>
      <xdr:rowOff>1440</xdr:rowOff>
    </xdr:from>
    <xdr:to>
      <xdr:col>2</xdr:col>
      <xdr:colOff>101880</xdr:colOff>
      <xdr:row>1779</xdr:row>
      <xdr:rowOff>118080</xdr:rowOff>
    </xdr:to>
    <xdr:pic>
      <xdr:nvPicPr>
        <xdr:cNvPr id="229" name="Picture 284">
          <a:extLst>
            <a:ext uri="{FF2B5EF4-FFF2-40B4-BE49-F238E27FC236}">
              <a16:creationId xmlns:a16="http://schemas.microsoft.com/office/drawing/2014/main" id="{01DFF70A-9B06-4226-AAE2-E79F41622C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44668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180</xdr:row>
      <xdr:rowOff>360</xdr:rowOff>
    </xdr:from>
    <xdr:to>
      <xdr:col>2</xdr:col>
      <xdr:colOff>101880</xdr:colOff>
      <xdr:row>180</xdr:row>
      <xdr:rowOff>117000</xdr:rowOff>
    </xdr:to>
    <xdr:pic>
      <xdr:nvPicPr>
        <xdr:cNvPr id="230" name="Picture 285">
          <a:extLst>
            <a:ext uri="{FF2B5EF4-FFF2-40B4-BE49-F238E27FC236}">
              <a16:creationId xmlns:a16="http://schemas.microsoft.com/office/drawing/2014/main" id="{215830B5-D96A-43EA-BB06-1CE87422F3C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66121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1467</xdr:row>
      <xdr:rowOff>1440</xdr:rowOff>
    </xdr:from>
    <xdr:to>
      <xdr:col>2</xdr:col>
      <xdr:colOff>101880</xdr:colOff>
      <xdr:row>1467</xdr:row>
      <xdr:rowOff>118080</xdr:rowOff>
    </xdr:to>
    <xdr:pic>
      <xdr:nvPicPr>
        <xdr:cNvPr id="231" name="Picture 286">
          <a:extLst>
            <a:ext uri="{FF2B5EF4-FFF2-40B4-BE49-F238E27FC236}">
              <a16:creationId xmlns:a16="http://schemas.microsoft.com/office/drawing/2014/main" id="{DE3DBA2B-C7D1-4181-B8C8-73E454C9C0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32223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352</xdr:row>
      <xdr:rowOff>720</xdr:rowOff>
    </xdr:from>
    <xdr:to>
      <xdr:col>2</xdr:col>
      <xdr:colOff>101880</xdr:colOff>
      <xdr:row>352</xdr:row>
      <xdr:rowOff>117360</xdr:rowOff>
    </xdr:to>
    <xdr:pic>
      <xdr:nvPicPr>
        <xdr:cNvPr id="232" name="Picture 287">
          <a:extLst>
            <a:ext uri="{FF2B5EF4-FFF2-40B4-BE49-F238E27FC236}">
              <a16:creationId xmlns:a16="http://schemas.microsoft.com/office/drawing/2014/main" id="{8682B911-A09E-4CC7-80BB-732BE02447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858899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1069</xdr:row>
      <xdr:rowOff>1440</xdr:rowOff>
    </xdr:from>
    <xdr:to>
      <xdr:col>2</xdr:col>
      <xdr:colOff>101880</xdr:colOff>
      <xdr:row>1069</xdr:row>
      <xdr:rowOff>118080</xdr:rowOff>
    </xdr:to>
    <xdr:pic>
      <xdr:nvPicPr>
        <xdr:cNvPr id="233" name="Picture 288">
          <a:extLst>
            <a:ext uri="{FF2B5EF4-FFF2-40B4-BE49-F238E27FC236}">
              <a16:creationId xmlns:a16="http://schemas.microsoft.com/office/drawing/2014/main" id="{E3C36F65-5E05-4688-A239-7E58F59A7E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774746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1408</xdr:row>
      <xdr:rowOff>360</xdr:rowOff>
    </xdr:from>
    <xdr:to>
      <xdr:col>2</xdr:col>
      <xdr:colOff>101880</xdr:colOff>
      <xdr:row>1408</xdr:row>
      <xdr:rowOff>116640</xdr:rowOff>
    </xdr:to>
    <xdr:pic>
      <xdr:nvPicPr>
        <xdr:cNvPr id="234" name="Picture 289">
          <a:extLst>
            <a:ext uri="{FF2B5EF4-FFF2-40B4-BE49-F238E27FC236}">
              <a16:creationId xmlns:a16="http://schemas.microsoft.com/office/drawing/2014/main" id="{9649233E-03E9-4F66-946A-DE6B5CDDA7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349621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2014</xdr:row>
      <xdr:rowOff>0</xdr:rowOff>
    </xdr:from>
    <xdr:to>
      <xdr:col>2</xdr:col>
      <xdr:colOff>101880</xdr:colOff>
      <xdr:row>2014</xdr:row>
      <xdr:rowOff>116640</xdr:rowOff>
    </xdr:to>
    <xdr:pic>
      <xdr:nvPicPr>
        <xdr:cNvPr id="235" name="Picture 290">
          <a:extLst>
            <a:ext uri="{FF2B5EF4-FFF2-40B4-BE49-F238E27FC236}">
              <a16:creationId xmlns:a16="http://schemas.microsoft.com/office/drawing/2014/main" id="{19705DCD-B807-463D-9446-33CDA6AA45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311782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678</xdr:row>
      <xdr:rowOff>1800</xdr:rowOff>
    </xdr:from>
    <xdr:to>
      <xdr:col>2</xdr:col>
      <xdr:colOff>101880</xdr:colOff>
      <xdr:row>678</xdr:row>
      <xdr:rowOff>118440</xdr:rowOff>
    </xdr:to>
    <xdr:pic>
      <xdr:nvPicPr>
        <xdr:cNvPr id="236" name="Picture 291">
          <a:extLst>
            <a:ext uri="{FF2B5EF4-FFF2-40B4-BE49-F238E27FC236}">
              <a16:creationId xmlns:a16="http://schemas.microsoft.com/office/drawing/2014/main" id="{88480A6E-B819-49AC-A469-F58420F99A2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337787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902</xdr:row>
      <xdr:rowOff>720</xdr:rowOff>
    </xdr:from>
    <xdr:to>
      <xdr:col>2</xdr:col>
      <xdr:colOff>101880</xdr:colOff>
      <xdr:row>902</xdr:row>
      <xdr:rowOff>117360</xdr:rowOff>
    </xdr:to>
    <xdr:pic>
      <xdr:nvPicPr>
        <xdr:cNvPr id="237" name="Picture 292">
          <a:extLst>
            <a:ext uri="{FF2B5EF4-FFF2-40B4-BE49-F238E27FC236}">
              <a16:creationId xmlns:a16="http://schemas.microsoft.com/office/drawing/2014/main" id="{6BA81C29-C9B8-49E5-BC09-88F59916903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024807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1666</xdr:row>
      <xdr:rowOff>1080</xdr:rowOff>
    </xdr:from>
    <xdr:to>
      <xdr:col>2</xdr:col>
      <xdr:colOff>101880</xdr:colOff>
      <xdr:row>1666</xdr:row>
      <xdr:rowOff>117360</xdr:rowOff>
    </xdr:to>
    <xdr:pic>
      <xdr:nvPicPr>
        <xdr:cNvPr id="238" name="Picture 293">
          <a:extLst>
            <a:ext uri="{FF2B5EF4-FFF2-40B4-BE49-F238E27FC236}">
              <a16:creationId xmlns:a16="http://schemas.microsoft.com/office/drawing/2014/main" id="{FE9AAAF3-8B27-4A94-B8B2-42E9133C09C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58546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1121</xdr:row>
      <xdr:rowOff>1080</xdr:rowOff>
    </xdr:from>
    <xdr:to>
      <xdr:col>2</xdr:col>
      <xdr:colOff>101880</xdr:colOff>
      <xdr:row>1121</xdr:row>
      <xdr:rowOff>117360</xdr:rowOff>
    </xdr:to>
    <xdr:pic>
      <xdr:nvPicPr>
        <xdr:cNvPr id="239" name="Picture 294">
          <a:extLst>
            <a:ext uri="{FF2B5EF4-FFF2-40B4-BE49-F238E27FC236}">
              <a16:creationId xmlns:a16="http://schemas.microsoft.com/office/drawing/2014/main" id="{C2435B6E-F57F-4E6F-A699-3C1EC3A8EB2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63386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1095</xdr:row>
      <xdr:rowOff>360</xdr:rowOff>
    </xdr:from>
    <xdr:to>
      <xdr:col>2</xdr:col>
      <xdr:colOff>101880</xdr:colOff>
      <xdr:row>1095</xdr:row>
      <xdr:rowOff>117000</xdr:rowOff>
    </xdr:to>
    <xdr:pic>
      <xdr:nvPicPr>
        <xdr:cNvPr id="240" name="Picture 295">
          <a:extLst>
            <a:ext uri="{FF2B5EF4-FFF2-40B4-BE49-F238E27FC236}">
              <a16:creationId xmlns:a16="http://schemas.microsoft.com/office/drawing/2014/main" id="{2174179F-6E38-41AA-A5C5-D23725906A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204216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846</xdr:row>
      <xdr:rowOff>720</xdr:rowOff>
    </xdr:from>
    <xdr:to>
      <xdr:col>2</xdr:col>
      <xdr:colOff>101880</xdr:colOff>
      <xdr:row>846</xdr:row>
      <xdr:rowOff>117360</xdr:rowOff>
    </xdr:to>
    <xdr:pic>
      <xdr:nvPicPr>
        <xdr:cNvPr id="241" name="Picture 296">
          <a:extLst>
            <a:ext uri="{FF2B5EF4-FFF2-40B4-BE49-F238E27FC236}">
              <a16:creationId xmlns:a16="http://schemas.microsoft.com/office/drawing/2014/main" id="{9C102A58-A562-4FC1-BD67-0D25EAF37B8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100882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1806</xdr:row>
      <xdr:rowOff>1440</xdr:rowOff>
    </xdr:from>
    <xdr:to>
      <xdr:col>2</xdr:col>
      <xdr:colOff>101880</xdr:colOff>
      <xdr:row>1806</xdr:row>
      <xdr:rowOff>118080</xdr:rowOff>
    </xdr:to>
    <xdr:pic>
      <xdr:nvPicPr>
        <xdr:cNvPr id="242" name="Picture 297">
          <a:extLst>
            <a:ext uri="{FF2B5EF4-FFF2-40B4-BE49-F238E27FC236}">
              <a16:creationId xmlns:a16="http://schemas.microsoft.com/office/drawing/2014/main" id="{FA77F3F1-DE05-41CF-86F8-0EBCE79F79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892451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1010</xdr:row>
      <xdr:rowOff>720</xdr:rowOff>
    </xdr:from>
    <xdr:to>
      <xdr:col>2</xdr:col>
      <xdr:colOff>101880</xdr:colOff>
      <xdr:row>1010</xdr:row>
      <xdr:rowOff>117000</xdr:rowOff>
    </xdr:to>
    <xdr:pic>
      <xdr:nvPicPr>
        <xdr:cNvPr id="243" name="Picture 298">
          <a:extLst>
            <a:ext uri="{FF2B5EF4-FFF2-40B4-BE49-F238E27FC236}">
              <a16:creationId xmlns:a16="http://schemas.microsoft.com/office/drawing/2014/main" id="{4C0E006C-DA67-432F-8D5F-35CECC47C9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802172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452</xdr:row>
      <xdr:rowOff>360</xdr:rowOff>
    </xdr:from>
    <xdr:to>
      <xdr:col>2</xdr:col>
      <xdr:colOff>101880</xdr:colOff>
      <xdr:row>452</xdr:row>
      <xdr:rowOff>117000</xdr:rowOff>
    </xdr:to>
    <xdr:pic>
      <xdr:nvPicPr>
        <xdr:cNvPr id="244" name="Picture 300">
          <a:extLst>
            <a:ext uri="{FF2B5EF4-FFF2-40B4-BE49-F238E27FC236}">
              <a16:creationId xmlns:a16="http://schemas.microsoft.com/office/drawing/2014/main" id="{889876B3-8AA4-4956-A7F8-194B1C0DCD4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573363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485</xdr:row>
      <xdr:rowOff>1080</xdr:rowOff>
    </xdr:from>
    <xdr:to>
      <xdr:col>2</xdr:col>
      <xdr:colOff>101880</xdr:colOff>
      <xdr:row>485</xdr:row>
      <xdr:rowOff>117720</xdr:rowOff>
    </xdr:to>
    <xdr:pic>
      <xdr:nvPicPr>
        <xdr:cNvPr id="245" name="Picture 301">
          <a:extLst>
            <a:ext uri="{FF2B5EF4-FFF2-40B4-BE49-F238E27FC236}">
              <a16:creationId xmlns:a16="http://schemas.microsoft.com/office/drawing/2014/main" id="{4BADD068-E96D-4D9F-B6A9-784E7CDDF0F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13922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694</xdr:row>
      <xdr:rowOff>1080</xdr:rowOff>
    </xdr:from>
    <xdr:to>
      <xdr:col>2</xdr:col>
      <xdr:colOff>101880</xdr:colOff>
      <xdr:row>694</xdr:row>
      <xdr:rowOff>117360</xdr:rowOff>
    </xdr:to>
    <xdr:pic>
      <xdr:nvPicPr>
        <xdr:cNvPr id="246" name="Picture 302">
          <a:extLst>
            <a:ext uri="{FF2B5EF4-FFF2-40B4-BE49-F238E27FC236}">
              <a16:creationId xmlns:a16="http://schemas.microsoft.com/office/drawing/2014/main" id="{216A850F-8289-4850-AF2B-4CED3921FE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60251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</xdr:row>
      <xdr:rowOff>720</xdr:rowOff>
    </xdr:from>
    <xdr:to>
      <xdr:col>2</xdr:col>
      <xdr:colOff>101880</xdr:colOff>
      <xdr:row>48</xdr:row>
      <xdr:rowOff>117360</xdr:rowOff>
    </xdr:to>
    <xdr:pic>
      <xdr:nvPicPr>
        <xdr:cNvPr id="247" name="Picture 304">
          <a:extLst>
            <a:ext uri="{FF2B5EF4-FFF2-40B4-BE49-F238E27FC236}">
              <a16:creationId xmlns:a16="http://schemas.microsoft.com/office/drawing/2014/main" id="{EDCC97FC-D5FC-4C88-83A3-107C882739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85884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876</xdr:row>
      <xdr:rowOff>1440</xdr:rowOff>
    </xdr:from>
    <xdr:to>
      <xdr:col>2</xdr:col>
      <xdr:colOff>101880</xdr:colOff>
      <xdr:row>876</xdr:row>
      <xdr:rowOff>117720</xdr:rowOff>
    </xdr:to>
    <xdr:pic>
      <xdr:nvPicPr>
        <xdr:cNvPr id="248" name="Picture 305">
          <a:extLst>
            <a:ext uri="{FF2B5EF4-FFF2-40B4-BE49-F238E27FC236}">
              <a16:creationId xmlns:a16="http://schemas.microsoft.com/office/drawing/2014/main" id="{397FC628-CCAA-484A-9EE8-A3A00F3CF0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598159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1385</xdr:row>
      <xdr:rowOff>1080</xdr:rowOff>
    </xdr:from>
    <xdr:to>
      <xdr:col>2</xdr:col>
      <xdr:colOff>101880</xdr:colOff>
      <xdr:row>1385</xdr:row>
      <xdr:rowOff>117720</xdr:rowOff>
    </xdr:to>
    <xdr:pic>
      <xdr:nvPicPr>
        <xdr:cNvPr id="249" name="Picture 306">
          <a:extLst>
            <a:ext uri="{FF2B5EF4-FFF2-40B4-BE49-F238E27FC236}">
              <a16:creationId xmlns:a16="http://schemas.microsoft.com/office/drawing/2014/main" id="{4E629D9D-8A03-43AE-B7A2-894794E4D39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97155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2206</xdr:row>
      <xdr:rowOff>720</xdr:rowOff>
    </xdr:from>
    <xdr:to>
      <xdr:col>2</xdr:col>
      <xdr:colOff>101880</xdr:colOff>
      <xdr:row>2206</xdr:row>
      <xdr:rowOff>117000</xdr:rowOff>
    </xdr:to>
    <xdr:pic>
      <xdr:nvPicPr>
        <xdr:cNvPr id="250" name="Picture 307">
          <a:extLst>
            <a:ext uri="{FF2B5EF4-FFF2-40B4-BE49-F238E27FC236}">
              <a16:creationId xmlns:a16="http://schemas.microsoft.com/office/drawing/2014/main" id="{40BF9F9E-BB21-439F-8FE1-F6CD55F3E99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480822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1694</xdr:row>
      <xdr:rowOff>1080</xdr:rowOff>
    </xdr:from>
    <xdr:to>
      <xdr:col>2</xdr:col>
      <xdr:colOff>101880</xdr:colOff>
      <xdr:row>1694</xdr:row>
      <xdr:rowOff>117720</xdr:rowOff>
    </xdr:to>
    <xdr:pic>
      <xdr:nvPicPr>
        <xdr:cNvPr id="251" name="Picture 311">
          <a:extLst>
            <a:ext uri="{FF2B5EF4-FFF2-40B4-BE49-F238E27FC236}">
              <a16:creationId xmlns:a16="http://schemas.microsoft.com/office/drawing/2014/main" id="{499ABD2F-0481-43BD-A738-34814C5923D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044565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666</xdr:row>
      <xdr:rowOff>360</xdr:rowOff>
    </xdr:from>
    <xdr:to>
      <xdr:col>2</xdr:col>
      <xdr:colOff>101880</xdr:colOff>
      <xdr:row>666</xdr:row>
      <xdr:rowOff>116640</xdr:rowOff>
    </xdr:to>
    <xdr:pic>
      <xdr:nvPicPr>
        <xdr:cNvPr id="252" name="Picture 312">
          <a:extLst>
            <a:ext uri="{FF2B5EF4-FFF2-40B4-BE49-F238E27FC236}">
              <a16:creationId xmlns:a16="http://schemas.microsoft.com/office/drawing/2014/main" id="{F5DD276D-7B74-46EC-9E0A-1049FD8CBB5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140476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2101</xdr:row>
      <xdr:rowOff>1440</xdr:rowOff>
    </xdr:from>
    <xdr:to>
      <xdr:col>2</xdr:col>
      <xdr:colOff>101880</xdr:colOff>
      <xdr:row>2101</xdr:row>
      <xdr:rowOff>117720</xdr:rowOff>
    </xdr:to>
    <xdr:pic>
      <xdr:nvPicPr>
        <xdr:cNvPr id="253" name="Picture 316">
          <a:extLst>
            <a:ext uri="{FF2B5EF4-FFF2-40B4-BE49-F238E27FC236}">
              <a16:creationId xmlns:a16="http://schemas.microsoft.com/office/drawing/2014/main" id="{94ADE0C8-0FC0-46A3-9731-A1537E9F14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746391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2199</xdr:row>
      <xdr:rowOff>0</xdr:rowOff>
    </xdr:from>
    <xdr:to>
      <xdr:col>2</xdr:col>
      <xdr:colOff>101880</xdr:colOff>
      <xdr:row>2199</xdr:row>
      <xdr:rowOff>116640</xdr:rowOff>
    </xdr:to>
    <xdr:pic>
      <xdr:nvPicPr>
        <xdr:cNvPr id="254" name="Picture 317">
          <a:extLst>
            <a:ext uri="{FF2B5EF4-FFF2-40B4-BE49-F238E27FC236}">
              <a16:creationId xmlns:a16="http://schemas.microsoft.com/office/drawing/2014/main" id="{A3A7FC48-A336-4C20-87AC-BDEBC348920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364545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2356</xdr:row>
      <xdr:rowOff>360</xdr:rowOff>
    </xdr:from>
    <xdr:to>
      <xdr:col>2</xdr:col>
      <xdr:colOff>101880</xdr:colOff>
      <xdr:row>2356</xdr:row>
      <xdr:rowOff>116640</xdr:rowOff>
    </xdr:to>
    <xdr:pic>
      <xdr:nvPicPr>
        <xdr:cNvPr id="255" name="Picture 318">
          <a:extLst>
            <a:ext uri="{FF2B5EF4-FFF2-40B4-BE49-F238E27FC236}">
              <a16:creationId xmlns:a16="http://schemas.microsoft.com/office/drawing/2014/main" id="{E9EEC151-1853-48B8-9051-5131A17CBD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935378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1948</xdr:row>
      <xdr:rowOff>1080</xdr:rowOff>
    </xdr:from>
    <xdr:to>
      <xdr:col>2</xdr:col>
      <xdr:colOff>101880</xdr:colOff>
      <xdr:row>1948</xdr:row>
      <xdr:rowOff>117360</xdr:rowOff>
    </xdr:to>
    <xdr:pic>
      <xdr:nvPicPr>
        <xdr:cNvPr id="256" name="Picture 320">
          <a:extLst>
            <a:ext uri="{FF2B5EF4-FFF2-40B4-BE49-F238E27FC236}">
              <a16:creationId xmlns:a16="http://schemas.microsoft.com/office/drawing/2014/main" id="{B4620123-4C68-4B3B-A3E0-96F162FFCC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226040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2114</xdr:row>
      <xdr:rowOff>1440</xdr:rowOff>
    </xdr:from>
    <xdr:to>
      <xdr:col>2</xdr:col>
      <xdr:colOff>101880</xdr:colOff>
      <xdr:row>2114</xdr:row>
      <xdr:rowOff>118080</xdr:rowOff>
    </xdr:to>
    <xdr:pic>
      <xdr:nvPicPr>
        <xdr:cNvPr id="257" name="Picture 321">
          <a:extLst>
            <a:ext uri="{FF2B5EF4-FFF2-40B4-BE49-F238E27FC236}">
              <a16:creationId xmlns:a16="http://schemas.microsoft.com/office/drawing/2014/main" id="{EF94F7A0-A4E7-422A-9ED6-D74F64F71F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9626090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64</xdr:row>
      <xdr:rowOff>360</xdr:rowOff>
    </xdr:from>
    <xdr:to>
      <xdr:col>2</xdr:col>
      <xdr:colOff>101880</xdr:colOff>
      <xdr:row>64</xdr:row>
      <xdr:rowOff>116640</xdr:rowOff>
    </xdr:to>
    <xdr:pic>
      <xdr:nvPicPr>
        <xdr:cNvPr id="258" name="Picture 322">
          <a:extLst>
            <a:ext uri="{FF2B5EF4-FFF2-40B4-BE49-F238E27FC236}">
              <a16:creationId xmlns:a16="http://schemas.microsoft.com/office/drawing/2014/main" id="{F592B9D3-226D-414A-B49B-CA8C954F9B1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50643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210</xdr:row>
      <xdr:rowOff>720</xdr:rowOff>
    </xdr:from>
    <xdr:to>
      <xdr:col>2</xdr:col>
      <xdr:colOff>101880</xdr:colOff>
      <xdr:row>210</xdr:row>
      <xdr:rowOff>117360</xdr:rowOff>
    </xdr:to>
    <xdr:pic>
      <xdr:nvPicPr>
        <xdr:cNvPr id="259" name="Picture 323">
          <a:extLst>
            <a:ext uri="{FF2B5EF4-FFF2-40B4-BE49-F238E27FC236}">
              <a16:creationId xmlns:a16="http://schemas.microsoft.com/office/drawing/2014/main" id="{A3E5EEAD-6219-46CF-884F-E864F956A0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60504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1175</xdr:row>
      <xdr:rowOff>1440</xdr:rowOff>
    </xdr:from>
    <xdr:to>
      <xdr:col>2</xdr:col>
      <xdr:colOff>101880</xdr:colOff>
      <xdr:row>1175</xdr:row>
      <xdr:rowOff>117720</xdr:rowOff>
    </xdr:to>
    <xdr:pic>
      <xdr:nvPicPr>
        <xdr:cNvPr id="260" name="Picture 324">
          <a:extLst>
            <a:ext uri="{FF2B5EF4-FFF2-40B4-BE49-F238E27FC236}">
              <a16:creationId xmlns:a16="http://schemas.microsoft.com/office/drawing/2014/main" id="{B8BBA932-F286-44AC-8138-EBD6B858AE2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5225840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418320</xdr:colOff>
      <xdr:row>1565</xdr:row>
      <xdr:rowOff>101520</xdr:rowOff>
    </xdr:from>
    <xdr:to>
      <xdr:col>4</xdr:col>
      <xdr:colOff>764835</xdr:colOff>
      <xdr:row>1568</xdr:row>
      <xdr:rowOff>36000</xdr:rowOff>
    </xdr:to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2A77C851-466B-4F49-BC61-3D7DD5F543E7}"/>
            </a:ext>
          </a:extLst>
        </xdr:cNvPr>
        <xdr:cNvSpPr/>
      </xdr:nvSpPr>
      <xdr:spPr>
        <a:xfrm>
          <a:off x="4409295" y="259476795"/>
          <a:ext cx="346515" cy="420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951</xdr:row>
      <xdr:rowOff>720</xdr:rowOff>
    </xdr:from>
    <xdr:to>
      <xdr:col>7</xdr:col>
      <xdr:colOff>359280</xdr:colOff>
      <xdr:row>953</xdr:row>
      <xdr:rowOff>97560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366FB562-B50F-47CA-93CD-48549321E2A7}"/>
            </a:ext>
          </a:extLst>
        </xdr:cNvPr>
        <xdr:cNvSpPr/>
      </xdr:nvSpPr>
      <xdr:spPr>
        <a:xfrm>
          <a:off x="5334000" y="158325270"/>
          <a:ext cx="359280" cy="420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951</xdr:row>
      <xdr:rowOff>720</xdr:rowOff>
    </xdr:from>
    <xdr:to>
      <xdr:col>7</xdr:col>
      <xdr:colOff>359280</xdr:colOff>
      <xdr:row>953</xdr:row>
      <xdr:rowOff>97560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B204E6DF-A287-4B2F-A5F8-A8898C42C05D}"/>
            </a:ext>
          </a:extLst>
        </xdr:cNvPr>
        <xdr:cNvSpPr/>
      </xdr:nvSpPr>
      <xdr:spPr>
        <a:xfrm>
          <a:off x="5334000" y="158325270"/>
          <a:ext cx="359280" cy="420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511920</xdr:colOff>
      <xdr:row>1597</xdr:row>
      <xdr:rowOff>54000</xdr:rowOff>
    </xdr:from>
    <xdr:to>
      <xdr:col>7</xdr:col>
      <xdr:colOff>803520</xdr:colOff>
      <xdr:row>1600</xdr:row>
      <xdr:rowOff>108360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E9D5D587-99C4-46AC-B5A6-08E51CB87217}"/>
            </a:ext>
          </a:extLst>
        </xdr:cNvPr>
        <xdr:cNvSpPr/>
      </xdr:nvSpPr>
      <xdr:spPr>
        <a:xfrm>
          <a:off x="5845920" y="264696600"/>
          <a:ext cx="291600" cy="5401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1704</xdr:row>
      <xdr:rowOff>360</xdr:rowOff>
    </xdr:from>
    <xdr:to>
      <xdr:col>7</xdr:col>
      <xdr:colOff>359280</xdr:colOff>
      <xdr:row>1706</xdr:row>
      <xdr:rowOff>96480</xdr:rowOff>
    </xdr:to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F2EF40B6-C021-4E9E-A13D-B55EC0405CE1}"/>
            </a:ext>
          </a:extLst>
        </xdr:cNvPr>
        <xdr:cNvSpPr/>
      </xdr:nvSpPr>
      <xdr:spPr>
        <a:xfrm>
          <a:off x="5334000" y="282092760"/>
          <a:ext cx="359280" cy="4199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274</xdr:row>
      <xdr:rowOff>360</xdr:rowOff>
    </xdr:from>
    <xdr:to>
      <xdr:col>7</xdr:col>
      <xdr:colOff>359280</xdr:colOff>
      <xdr:row>276</xdr:row>
      <xdr:rowOff>98250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6C3088CA-D2EB-49FF-88BC-8A8CB776F992}"/>
            </a:ext>
          </a:extLst>
        </xdr:cNvPr>
        <xdr:cNvSpPr/>
      </xdr:nvSpPr>
      <xdr:spPr>
        <a:xfrm>
          <a:off x="5334000" y="45215535"/>
          <a:ext cx="359280" cy="421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2182</xdr:row>
      <xdr:rowOff>1080</xdr:rowOff>
    </xdr:from>
    <xdr:to>
      <xdr:col>7</xdr:col>
      <xdr:colOff>359280</xdr:colOff>
      <xdr:row>2184</xdr:row>
      <xdr:rowOff>97200</xdr:rowOff>
    </xdr:to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6E53FF3A-AC3C-4F4B-A34A-AC3802FDAACF}"/>
            </a:ext>
          </a:extLst>
        </xdr:cNvPr>
        <xdr:cNvSpPr/>
      </xdr:nvSpPr>
      <xdr:spPr>
        <a:xfrm>
          <a:off x="5334000" y="360865230"/>
          <a:ext cx="359280" cy="4199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2373</xdr:row>
      <xdr:rowOff>1440</xdr:rowOff>
    </xdr:from>
    <xdr:to>
      <xdr:col>7</xdr:col>
      <xdr:colOff>359280</xdr:colOff>
      <xdr:row>2375</xdr:row>
      <xdr:rowOff>98280</xdr:rowOff>
    </xdr:to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DDE4FDC0-C6FA-45B1-91EF-90E0A8894637}"/>
            </a:ext>
          </a:extLst>
        </xdr:cNvPr>
        <xdr:cNvSpPr/>
      </xdr:nvSpPr>
      <xdr:spPr>
        <a:xfrm>
          <a:off x="5334000" y="392164740"/>
          <a:ext cx="359280" cy="420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1126</xdr:row>
      <xdr:rowOff>1440</xdr:rowOff>
    </xdr:from>
    <xdr:to>
      <xdr:col>7</xdr:col>
      <xdr:colOff>359280</xdr:colOff>
      <xdr:row>1128</xdr:row>
      <xdr:rowOff>126855</xdr:rowOff>
    </xdr:to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540095F1-158B-4E49-94E9-79A98B886882}"/>
            </a:ext>
          </a:extLst>
        </xdr:cNvPr>
        <xdr:cNvSpPr/>
      </xdr:nvSpPr>
      <xdr:spPr>
        <a:xfrm>
          <a:off x="5334000" y="187148640"/>
          <a:ext cx="359280" cy="4492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1254</xdr:row>
      <xdr:rowOff>1440</xdr:rowOff>
    </xdr:from>
    <xdr:to>
      <xdr:col>7</xdr:col>
      <xdr:colOff>359280</xdr:colOff>
      <xdr:row>1256</xdr:row>
      <xdr:rowOff>98280</xdr:rowOff>
    </xdr:to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62EE3C30-349B-4239-AF0F-1AEFC6A63800}"/>
            </a:ext>
          </a:extLst>
        </xdr:cNvPr>
        <xdr:cNvSpPr/>
      </xdr:nvSpPr>
      <xdr:spPr>
        <a:xfrm>
          <a:off x="5334000" y="208189365"/>
          <a:ext cx="359280" cy="420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1158</xdr:row>
      <xdr:rowOff>0</xdr:rowOff>
    </xdr:from>
    <xdr:to>
      <xdr:col>7</xdr:col>
      <xdr:colOff>359280</xdr:colOff>
      <xdr:row>1160</xdr:row>
      <xdr:rowOff>96480</xdr:rowOff>
    </xdr:to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81B3676F-16E2-4BAC-86C6-5DC84F2EAF2F}"/>
            </a:ext>
          </a:extLst>
        </xdr:cNvPr>
        <xdr:cNvSpPr/>
      </xdr:nvSpPr>
      <xdr:spPr>
        <a:xfrm>
          <a:off x="5334000" y="192385950"/>
          <a:ext cx="359280" cy="4203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2066</xdr:row>
      <xdr:rowOff>0</xdr:rowOff>
    </xdr:from>
    <xdr:to>
      <xdr:col>7</xdr:col>
      <xdr:colOff>359280</xdr:colOff>
      <xdr:row>2068</xdr:row>
      <xdr:rowOff>96480</xdr:rowOff>
    </xdr:to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1A75CD25-8EE3-4F98-A0C6-37D25174729C}"/>
            </a:ext>
          </a:extLst>
        </xdr:cNvPr>
        <xdr:cNvSpPr/>
      </xdr:nvSpPr>
      <xdr:spPr>
        <a:xfrm>
          <a:off x="5334000" y="341709375"/>
          <a:ext cx="359280" cy="4203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1590</xdr:row>
      <xdr:rowOff>360</xdr:rowOff>
    </xdr:from>
    <xdr:to>
      <xdr:col>7</xdr:col>
      <xdr:colOff>359280</xdr:colOff>
      <xdr:row>1592</xdr:row>
      <xdr:rowOff>96840</xdr:rowOff>
    </xdr:to>
    <xdr:sp macro="" textlink="">
      <xdr:nvSpPr>
        <xdr:cNvPr id="273" name="CustomShape 1">
          <a:extLst>
            <a:ext uri="{FF2B5EF4-FFF2-40B4-BE49-F238E27FC236}">
              <a16:creationId xmlns:a16="http://schemas.microsoft.com/office/drawing/2014/main" id="{1DE837CF-FF03-4972-B993-0D137F8A09A1}"/>
            </a:ext>
          </a:extLst>
        </xdr:cNvPr>
        <xdr:cNvSpPr/>
      </xdr:nvSpPr>
      <xdr:spPr>
        <a:xfrm>
          <a:off x="5334000" y="263480910"/>
          <a:ext cx="359280" cy="4203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1655</xdr:row>
      <xdr:rowOff>1080</xdr:rowOff>
    </xdr:from>
    <xdr:to>
      <xdr:col>7</xdr:col>
      <xdr:colOff>359280</xdr:colOff>
      <xdr:row>1657</xdr:row>
      <xdr:rowOff>97200</xdr:rowOff>
    </xdr:to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id="{7EB2F2BB-35AF-43FF-AC7F-993CB78EB9C6}"/>
            </a:ext>
          </a:extLst>
        </xdr:cNvPr>
        <xdr:cNvSpPr/>
      </xdr:nvSpPr>
      <xdr:spPr>
        <a:xfrm>
          <a:off x="5334000" y="274016280"/>
          <a:ext cx="359280" cy="4199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1038</xdr:row>
      <xdr:rowOff>1080</xdr:rowOff>
    </xdr:from>
    <xdr:to>
      <xdr:col>7</xdr:col>
      <xdr:colOff>359280</xdr:colOff>
      <xdr:row>1040</xdr:row>
      <xdr:rowOff>97560</xdr:rowOff>
    </xdr:to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id="{95003F3A-5FC5-4100-83DD-5F4380BD4FEA}"/>
            </a:ext>
          </a:extLst>
        </xdr:cNvPr>
        <xdr:cNvSpPr/>
      </xdr:nvSpPr>
      <xdr:spPr>
        <a:xfrm>
          <a:off x="5334000" y="172641705"/>
          <a:ext cx="359280" cy="4203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709</xdr:row>
      <xdr:rowOff>720</xdr:rowOff>
    </xdr:from>
    <xdr:to>
      <xdr:col>7</xdr:col>
      <xdr:colOff>359280</xdr:colOff>
      <xdr:row>711</xdr:row>
      <xdr:rowOff>96840</xdr:rowOff>
    </xdr:to>
    <xdr:sp macro="" textlink="">
      <xdr:nvSpPr>
        <xdr:cNvPr id="276" name="CustomShape 1">
          <a:extLst>
            <a:ext uri="{FF2B5EF4-FFF2-40B4-BE49-F238E27FC236}">
              <a16:creationId xmlns:a16="http://schemas.microsoft.com/office/drawing/2014/main" id="{F3A6CF1F-1D49-4943-85C0-282569D7A89B}"/>
            </a:ext>
          </a:extLst>
        </xdr:cNvPr>
        <xdr:cNvSpPr/>
      </xdr:nvSpPr>
      <xdr:spPr>
        <a:xfrm>
          <a:off x="5334000" y="118482195"/>
          <a:ext cx="359280" cy="4199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377</xdr:row>
      <xdr:rowOff>1440</xdr:rowOff>
    </xdr:from>
    <xdr:to>
      <xdr:col>7</xdr:col>
      <xdr:colOff>359280</xdr:colOff>
      <xdr:row>379</xdr:row>
      <xdr:rowOff>98970</xdr:rowOff>
    </xdr:to>
    <xdr:sp macro="" textlink="">
      <xdr:nvSpPr>
        <xdr:cNvPr id="277" name="CustomShape 1">
          <a:extLst>
            <a:ext uri="{FF2B5EF4-FFF2-40B4-BE49-F238E27FC236}">
              <a16:creationId xmlns:a16="http://schemas.microsoft.com/office/drawing/2014/main" id="{AF529195-81CE-40BE-B0C1-29C18A13C9F0}"/>
            </a:ext>
          </a:extLst>
        </xdr:cNvPr>
        <xdr:cNvSpPr/>
      </xdr:nvSpPr>
      <xdr:spPr>
        <a:xfrm>
          <a:off x="5334000" y="62875965"/>
          <a:ext cx="359280" cy="421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0</xdr:colOff>
      <xdr:row>2025</xdr:row>
      <xdr:rowOff>360</xdr:rowOff>
    </xdr:from>
    <xdr:to>
      <xdr:col>7</xdr:col>
      <xdr:colOff>359280</xdr:colOff>
      <xdr:row>2027</xdr:row>
      <xdr:rowOff>96480</xdr:rowOff>
    </xdr:to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id="{34879526-CBD8-4EF2-9810-29157AE0495E}"/>
            </a:ext>
          </a:extLst>
        </xdr:cNvPr>
        <xdr:cNvSpPr/>
      </xdr:nvSpPr>
      <xdr:spPr>
        <a:xfrm>
          <a:off x="5334000" y="334927935"/>
          <a:ext cx="359280" cy="4199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1440</xdr:colOff>
      <xdr:row>366</xdr:row>
      <xdr:rowOff>720</xdr:rowOff>
    </xdr:from>
    <xdr:to>
      <xdr:col>2</xdr:col>
      <xdr:colOff>104400</xdr:colOff>
      <xdr:row>366</xdr:row>
      <xdr:rowOff>111240</xdr:rowOff>
    </xdr:to>
    <xdr:pic>
      <xdr:nvPicPr>
        <xdr:cNvPr id="279" name="Picture 1">
          <a:extLst>
            <a:ext uri="{FF2B5EF4-FFF2-40B4-BE49-F238E27FC236}">
              <a16:creationId xmlns:a16="http://schemas.microsoft.com/office/drawing/2014/main" id="{EA168CE6-37DD-4D62-BC74-002178D6F5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09892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673</xdr:row>
      <xdr:rowOff>1080</xdr:rowOff>
    </xdr:from>
    <xdr:to>
      <xdr:col>2</xdr:col>
      <xdr:colOff>104400</xdr:colOff>
      <xdr:row>673</xdr:row>
      <xdr:rowOff>111600</xdr:rowOff>
    </xdr:to>
    <xdr:pic>
      <xdr:nvPicPr>
        <xdr:cNvPr id="280" name="Picture 2">
          <a:extLst>
            <a:ext uri="{FF2B5EF4-FFF2-40B4-BE49-F238E27FC236}">
              <a16:creationId xmlns:a16="http://schemas.microsoft.com/office/drawing/2014/main" id="{0CD8D54B-5E16-48E2-9C68-7CC720D942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25389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763</xdr:row>
      <xdr:rowOff>1080</xdr:rowOff>
    </xdr:from>
    <xdr:to>
      <xdr:col>2</xdr:col>
      <xdr:colOff>104400</xdr:colOff>
      <xdr:row>763</xdr:row>
      <xdr:rowOff>111600</xdr:rowOff>
    </xdr:to>
    <xdr:pic>
      <xdr:nvPicPr>
        <xdr:cNvPr id="281" name="Picture 3">
          <a:extLst>
            <a:ext uri="{FF2B5EF4-FFF2-40B4-BE49-F238E27FC236}">
              <a16:creationId xmlns:a16="http://schemas.microsoft.com/office/drawing/2014/main" id="{B5EBFF0D-8E93-4C4D-9EB5-CA5514E146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73693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1024</xdr:row>
      <xdr:rowOff>1080</xdr:rowOff>
    </xdr:from>
    <xdr:to>
      <xdr:col>2</xdr:col>
      <xdr:colOff>104400</xdr:colOff>
      <xdr:row>1024</xdr:row>
      <xdr:rowOff>111600</xdr:rowOff>
    </xdr:to>
    <xdr:pic>
      <xdr:nvPicPr>
        <xdr:cNvPr id="282" name="Picture 4">
          <a:extLst>
            <a:ext uri="{FF2B5EF4-FFF2-40B4-BE49-F238E27FC236}">
              <a16:creationId xmlns:a16="http://schemas.microsoft.com/office/drawing/2014/main" id="{3B99E18A-09D6-4B09-8292-5C1D21D3830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03176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791</xdr:row>
      <xdr:rowOff>1080</xdr:rowOff>
    </xdr:from>
    <xdr:to>
      <xdr:col>2</xdr:col>
      <xdr:colOff>104400</xdr:colOff>
      <xdr:row>791</xdr:row>
      <xdr:rowOff>111600</xdr:rowOff>
    </xdr:to>
    <xdr:pic>
      <xdr:nvPicPr>
        <xdr:cNvPr id="283" name="Picture 5">
          <a:extLst>
            <a:ext uri="{FF2B5EF4-FFF2-40B4-BE49-F238E27FC236}">
              <a16:creationId xmlns:a16="http://schemas.microsoft.com/office/drawing/2014/main" id="{1407ED1D-7915-4A59-8CA7-EE81059ECF2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19604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477</xdr:row>
      <xdr:rowOff>720</xdr:rowOff>
    </xdr:from>
    <xdr:to>
      <xdr:col>2</xdr:col>
      <xdr:colOff>104400</xdr:colOff>
      <xdr:row>477</xdr:row>
      <xdr:rowOff>111240</xdr:rowOff>
    </xdr:to>
    <xdr:pic>
      <xdr:nvPicPr>
        <xdr:cNvPr id="284" name="Picture 6">
          <a:extLst>
            <a:ext uri="{FF2B5EF4-FFF2-40B4-BE49-F238E27FC236}">
              <a16:creationId xmlns:a16="http://schemas.microsoft.com/office/drawing/2014/main" id="{39F8E546-AA80-4619-8152-07C7F00FD30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00202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795</xdr:row>
      <xdr:rowOff>1440</xdr:rowOff>
    </xdr:from>
    <xdr:to>
      <xdr:col>2</xdr:col>
      <xdr:colOff>104400</xdr:colOff>
      <xdr:row>795</xdr:row>
      <xdr:rowOff>111960</xdr:rowOff>
    </xdr:to>
    <xdr:pic>
      <xdr:nvPicPr>
        <xdr:cNvPr id="285" name="Picture 7">
          <a:extLst>
            <a:ext uri="{FF2B5EF4-FFF2-40B4-BE49-F238E27FC236}">
              <a16:creationId xmlns:a16="http://schemas.microsoft.com/office/drawing/2014/main" id="{4D2759E6-7F74-425D-87CA-933EA20D0B5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2637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74</xdr:row>
      <xdr:rowOff>1080</xdr:rowOff>
    </xdr:from>
    <xdr:to>
      <xdr:col>2</xdr:col>
      <xdr:colOff>104400</xdr:colOff>
      <xdr:row>74</xdr:row>
      <xdr:rowOff>111600</xdr:rowOff>
    </xdr:to>
    <xdr:pic>
      <xdr:nvPicPr>
        <xdr:cNvPr id="286" name="Picture 8">
          <a:extLst>
            <a:ext uri="{FF2B5EF4-FFF2-40B4-BE49-F238E27FC236}">
              <a16:creationId xmlns:a16="http://schemas.microsoft.com/office/drawing/2014/main" id="{B45B332E-DE7B-4DE8-83EC-76747F3A48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1549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2000</xdr:row>
      <xdr:rowOff>1080</xdr:rowOff>
    </xdr:from>
    <xdr:to>
      <xdr:col>2</xdr:col>
      <xdr:colOff>104400</xdr:colOff>
      <xdr:row>2000</xdr:row>
      <xdr:rowOff>111600</xdr:rowOff>
    </xdr:to>
    <xdr:pic>
      <xdr:nvPicPr>
        <xdr:cNvPr id="287" name="Picture 9">
          <a:extLst>
            <a:ext uri="{FF2B5EF4-FFF2-40B4-BE49-F238E27FC236}">
              <a16:creationId xmlns:a16="http://schemas.microsoft.com/office/drawing/2014/main" id="{233C6003-9AD1-449C-95A8-4A2FF54B2AC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07948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1799</xdr:row>
      <xdr:rowOff>1080</xdr:rowOff>
    </xdr:from>
    <xdr:to>
      <xdr:col>2</xdr:col>
      <xdr:colOff>104400</xdr:colOff>
      <xdr:row>1799</xdr:row>
      <xdr:rowOff>111600</xdr:rowOff>
    </xdr:to>
    <xdr:pic>
      <xdr:nvPicPr>
        <xdr:cNvPr id="288" name="Picture 10">
          <a:extLst>
            <a:ext uri="{FF2B5EF4-FFF2-40B4-BE49-F238E27FC236}">
              <a16:creationId xmlns:a16="http://schemas.microsoft.com/office/drawing/2014/main" id="{E5904442-0E1A-4A52-A582-6DF3F178C7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77906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1315</xdr:row>
      <xdr:rowOff>1440</xdr:rowOff>
    </xdr:from>
    <xdr:to>
      <xdr:col>2</xdr:col>
      <xdr:colOff>104400</xdr:colOff>
      <xdr:row>1315</xdr:row>
      <xdr:rowOff>111960</xdr:rowOff>
    </xdr:to>
    <xdr:pic>
      <xdr:nvPicPr>
        <xdr:cNvPr id="289" name="Picture 11">
          <a:extLst>
            <a:ext uri="{FF2B5EF4-FFF2-40B4-BE49-F238E27FC236}">
              <a16:creationId xmlns:a16="http://schemas.microsoft.com/office/drawing/2014/main" id="{C3A0C657-2849-4B1A-8807-5EE6FAE693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82096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1354</xdr:row>
      <xdr:rowOff>360</xdr:rowOff>
    </xdr:from>
    <xdr:to>
      <xdr:col>2</xdr:col>
      <xdr:colOff>104400</xdr:colOff>
      <xdr:row>1354</xdr:row>
      <xdr:rowOff>110880</xdr:rowOff>
    </xdr:to>
    <xdr:pic>
      <xdr:nvPicPr>
        <xdr:cNvPr id="290" name="Picture 12">
          <a:extLst>
            <a:ext uri="{FF2B5EF4-FFF2-40B4-BE49-F238E27FC236}">
              <a16:creationId xmlns:a16="http://schemas.microsoft.com/office/drawing/2014/main" id="{33065C42-B050-4297-9EB6-1F5B4AD75C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4609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1121</xdr:row>
      <xdr:rowOff>1080</xdr:rowOff>
    </xdr:from>
    <xdr:to>
      <xdr:col>2</xdr:col>
      <xdr:colOff>104400</xdr:colOff>
      <xdr:row>1121</xdr:row>
      <xdr:rowOff>111600</xdr:rowOff>
    </xdr:to>
    <xdr:pic>
      <xdr:nvPicPr>
        <xdr:cNvPr id="291" name="Picture 13">
          <a:extLst>
            <a:ext uri="{FF2B5EF4-FFF2-40B4-BE49-F238E27FC236}">
              <a16:creationId xmlns:a16="http://schemas.microsoft.com/office/drawing/2014/main" id="{A8B74221-C634-4484-A8E0-D28E0939641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63386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1890</xdr:row>
      <xdr:rowOff>1440</xdr:rowOff>
    </xdr:from>
    <xdr:to>
      <xdr:col>2</xdr:col>
      <xdr:colOff>104400</xdr:colOff>
      <xdr:row>1890</xdr:row>
      <xdr:rowOff>111960</xdr:rowOff>
    </xdr:to>
    <xdr:pic>
      <xdr:nvPicPr>
        <xdr:cNvPr id="292" name="Picture 14">
          <a:extLst>
            <a:ext uri="{FF2B5EF4-FFF2-40B4-BE49-F238E27FC236}">
              <a16:creationId xmlns:a16="http://schemas.microsoft.com/office/drawing/2014/main" id="{A21D44B2-B02E-46DD-A5B1-A29462B71B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27262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2084</xdr:row>
      <xdr:rowOff>1080</xdr:rowOff>
    </xdr:from>
    <xdr:to>
      <xdr:col>2</xdr:col>
      <xdr:colOff>104400</xdr:colOff>
      <xdr:row>2084</xdr:row>
      <xdr:rowOff>111600</xdr:rowOff>
    </xdr:to>
    <xdr:pic>
      <xdr:nvPicPr>
        <xdr:cNvPr id="293" name="Picture 15">
          <a:extLst>
            <a:ext uri="{FF2B5EF4-FFF2-40B4-BE49-F238E27FC236}">
              <a16:creationId xmlns:a16="http://schemas.microsoft.com/office/drawing/2014/main" id="{1AA959C7-5E26-40F3-B1B2-391E8FC786A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46536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809</xdr:row>
      <xdr:rowOff>1440</xdr:rowOff>
    </xdr:from>
    <xdr:to>
      <xdr:col>2</xdr:col>
      <xdr:colOff>104400</xdr:colOff>
      <xdr:row>809</xdr:row>
      <xdr:rowOff>111960</xdr:rowOff>
    </xdr:to>
    <xdr:pic>
      <xdr:nvPicPr>
        <xdr:cNvPr id="294" name="Picture 16">
          <a:extLst>
            <a:ext uri="{FF2B5EF4-FFF2-40B4-BE49-F238E27FC236}">
              <a16:creationId xmlns:a16="http://schemas.microsoft.com/office/drawing/2014/main" id="{BAB10C85-7CA1-423B-AB64-F881F19734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49611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1363</xdr:row>
      <xdr:rowOff>0</xdr:rowOff>
    </xdr:from>
    <xdr:to>
      <xdr:col>2</xdr:col>
      <xdr:colOff>104400</xdr:colOff>
      <xdr:row>1363</xdr:row>
      <xdr:rowOff>110520</xdr:rowOff>
    </xdr:to>
    <xdr:pic>
      <xdr:nvPicPr>
        <xdr:cNvPr id="295" name="Picture 17">
          <a:extLst>
            <a:ext uri="{FF2B5EF4-FFF2-40B4-BE49-F238E27FC236}">
              <a16:creationId xmlns:a16="http://schemas.microsoft.com/office/drawing/2014/main" id="{6E33468D-7FBC-42E7-9EAB-F101527059F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60949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576</xdr:row>
      <xdr:rowOff>1080</xdr:rowOff>
    </xdr:from>
    <xdr:to>
      <xdr:col>2</xdr:col>
      <xdr:colOff>104400</xdr:colOff>
      <xdr:row>576</xdr:row>
      <xdr:rowOff>111600</xdr:rowOff>
    </xdr:to>
    <xdr:pic>
      <xdr:nvPicPr>
        <xdr:cNvPr id="296" name="Picture 18">
          <a:extLst>
            <a:ext uri="{FF2B5EF4-FFF2-40B4-BE49-F238E27FC236}">
              <a16:creationId xmlns:a16="http://schemas.microsoft.com/office/drawing/2014/main" id="{12DFE118-9F65-4BFC-A780-1FDA87DD007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65464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2164</xdr:row>
      <xdr:rowOff>1440</xdr:rowOff>
    </xdr:from>
    <xdr:to>
      <xdr:col>2</xdr:col>
      <xdr:colOff>104400</xdr:colOff>
      <xdr:row>2164</xdr:row>
      <xdr:rowOff>111960</xdr:rowOff>
    </xdr:to>
    <xdr:pic>
      <xdr:nvPicPr>
        <xdr:cNvPr id="297" name="Picture 19">
          <a:extLst>
            <a:ext uri="{FF2B5EF4-FFF2-40B4-BE49-F238E27FC236}">
              <a16:creationId xmlns:a16="http://schemas.microsoft.com/office/drawing/2014/main" id="{67E9878D-8004-4709-A223-27FB433F68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78652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1425</xdr:row>
      <xdr:rowOff>1080</xdr:rowOff>
    </xdr:from>
    <xdr:to>
      <xdr:col>2</xdr:col>
      <xdr:colOff>104400</xdr:colOff>
      <xdr:row>1425</xdr:row>
      <xdr:rowOff>111600</xdr:rowOff>
    </xdr:to>
    <xdr:pic>
      <xdr:nvPicPr>
        <xdr:cNvPr id="298" name="Picture 21">
          <a:extLst>
            <a:ext uri="{FF2B5EF4-FFF2-40B4-BE49-F238E27FC236}">
              <a16:creationId xmlns:a16="http://schemas.microsoft.com/office/drawing/2014/main" id="{FD381D81-A382-45C0-B407-679BB9F63E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63068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2101</xdr:row>
      <xdr:rowOff>1440</xdr:rowOff>
    </xdr:from>
    <xdr:to>
      <xdr:col>2</xdr:col>
      <xdr:colOff>104400</xdr:colOff>
      <xdr:row>2101</xdr:row>
      <xdr:rowOff>111960</xdr:rowOff>
    </xdr:to>
    <xdr:pic>
      <xdr:nvPicPr>
        <xdr:cNvPr id="299" name="Picture 22">
          <a:extLst>
            <a:ext uri="{FF2B5EF4-FFF2-40B4-BE49-F238E27FC236}">
              <a16:creationId xmlns:a16="http://schemas.microsoft.com/office/drawing/2014/main" id="{FA425C4C-F369-4679-9A3B-AC023683132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74639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</xdr:row>
      <xdr:rowOff>720</xdr:rowOff>
    </xdr:from>
    <xdr:to>
      <xdr:col>2</xdr:col>
      <xdr:colOff>104400</xdr:colOff>
      <xdr:row>11</xdr:row>
      <xdr:rowOff>111240</xdr:rowOff>
    </xdr:to>
    <xdr:pic>
      <xdr:nvPicPr>
        <xdr:cNvPr id="300" name="Picture 23">
          <a:extLst>
            <a:ext uri="{FF2B5EF4-FFF2-40B4-BE49-F238E27FC236}">
              <a16:creationId xmlns:a16="http://schemas.microsoft.com/office/drawing/2014/main" id="{9AB1EFF3-6438-426E-A021-74EE5ECD8EB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104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169</xdr:row>
      <xdr:rowOff>1440</xdr:rowOff>
    </xdr:from>
    <xdr:to>
      <xdr:col>2</xdr:col>
      <xdr:colOff>104400</xdr:colOff>
      <xdr:row>169</xdr:row>
      <xdr:rowOff>111960</xdr:rowOff>
    </xdr:to>
    <xdr:pic>
      <xdr:nvPicPr>
        <xdr:cNvPr id="301" name="Picture 25">
          <a:extLst>
            <a:ext uri="{FF2B5EF4-FFF2-40B4-BE49-F238E27FC236}">
              <a16:creationId xmlns:a16="http://schemas.microsoft.com/office/drawing/2014/main" id="{E85FB84D-C284-40AF-BB37-76665A41E0A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8239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884</xdr:row>
      <xdr:rowOff>1080</xdr:rowOff>
    </xdr:from>
    <xdr:to>
      <xdr:col>2</xdr:col>
      <xdr:colOff>104400</xdr:colOff>
      <xdr:row>884</xdr:row>
      <xdr:rowOff>111600</xdr:rowOff>
    </xdr:to>
    <xdr:pic>
      <xdr:nvPicPr>
        <xdr:cNvPr id="302" name="Picture 26">
          <a:extLst>
            <a:ext uri="{FF2B5EF4-FFF2-40B4-BE49-F238E27FC236}">
              <a16:creationId xmlns:a16="http://schemas.microsoft.com/office/drawing/2014/main" id="{471267E9-CB06-44A2-A180-4955FD72A14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73052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274</xdr:row>
      <xdr:rowOff>720</xdr:rowOff>
    </xdr:from>
    <xdr:to>
      <xdr:col>2</xdr:col>
      <xdr:colOff>104400</xdr:colOff>
      <xdr:row>274</xdr:row>
      <xdr:rowOff>111240</xdr:rowOff>
    </xdr:to>
    <xdr:pic>
      <xdr:nvPicPr>
        <xdr:cNvPr id="303" name="Picture 27">
          <a:extLst>
            <a:ext uri="{FF2B5EF4-FFF2-40B4-BE49-F238E27FC236}">
              <a16:creationId xmlns:a16="http://schemas.microsoft.com/office/drawing/2014/main" id="{291922DA-5565-4007-A27D-A33A75577EE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5215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1370</xdr:row>
      <xdr:rowOff>360</xdr:rowOff>
    </xdr:from>
    <xdr:to>
      <xdr:col>2</xdr:col>
      <xdr:colOff>104400</xdr:colOff>
      <xdr:row>1370</xdr:row>
      <xdr:rowOff>110880</xdr:rowOff>
    </xdr:to>
    <xdr:pic>
      <xdr:nvPicPr>
        <xdr:cNvPr id="304" name="Picture 28">
          <a:extLst>
            <a:ext uri="{FF2B5EF4-FFF2-40B4-BE49-F238E27FC236}">
              <a16:creationId xmlns:a16="http://schemas.microsoft.com/office/drawing/2014/main" id="{FAEF729C-1A84-4547-A0AA-358C97B7B40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72287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1605</xdr:row>
      <xdr:rowOff>1440</xdr:rowOff>
    </xdr:from>
    <xdr:to>
      <xdr:col>2</xdr:col>
      <xdr:colOff>104400</xdr:colOff>
      <xdr:row>1605</xdr:row>
      <xdr:rowOff>111960</xdr:rowOff>
    </xdr:to>
    <xdr:pic>
      <xdr:nvPicPr>
        <xdr:cNvPr id="305" name="Picture 30">
          <a:extLst>
            <a:ext uri="{FF2B5EF4-FFF2-40B4-BE49-F238E27FC236}">
              <a16:creationId xmlns:a16="http://schemas.microsoft.com/office/drawing/2014/main" id="{84BF0A06-E14E-4DD1-B327-3E781D6C33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59680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2325</xdr:row>
      <xdr:rowOff>720</xdr:rowOff>
    </xdr:from>
    <xdr:to>
      <xdr:col>2</xdr:col>
      <xdr:colOff>104400</xdr:colOff>
      <xdr:row>2325</xdr:row>
      <xdr:rowOff>111240</xdr:rowOff>
    </xdr:to>
    <xdr:pic>
      <xdr:nvPicPr>
        <xdr:cNvPr id="306" name="Picture 31">
          <a:extLst>
            <a:ext uri="{FF2B5EF4-FFF2-40B4-BE49-F238E27FC236}">
              <a16:creationId xmlns:a16="http://schemas.microsoft.com/office/drawing/2014/main" id="{ECB1EACA-580C-4F5D-BA9A-5469C09912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42487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2114</xdr:row>
      <xdr:rowOff>1080</xdr:rowOff>
    </xdr:from>
    <xdr:to>
      <xdr:col>2</xdr:col>
      <xdr:colOff>104400</xdr:colOff>
      <xdr:row>2114</xdr:row>
      <xdr:rowOff>111600</xdr:rowOff>
    </xdr:to>
    <xdr:pic>
      <xdr:nvPicPr>
        <xdr:cNvPr id="307" name="Picture 34">
          <a:extLst>
            <a:ext uri="{FF2B5EF4-FFF2-40B4-BE49-F238E27FC236}">
              <a16:creationId xmlns:a16="http://schemas.microsoft.com/office/drawing/2014/main" id="{92FC8254-484D-4D2D-977C-9D3702763A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96257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337</xdr:row>
      <xdr:rowOff>1440</xdr:rowOff>
    </xdr:from>
    <xdr:to>
      <xdr:col>2</xdr:col>
      <xdr:colOff>104400</xdr:colOff>
      <xdr:row>337</xdr:row>
      <xdr:rowOff>111960</xdr:rowOff>
    </xdr:to>
    <xdr:pic>
      <xdr:nvPicPr>
        <xdr:cNvPr id="308" name="Picture 36">
          <a:extLst>
            <a:ext uri="{FF2B5EF4-FFF2-40B4-BE49-F238E27FC236}">
              <a16:creationId xmlns:a16="http://schemas.microsoft.com/office/drawing/2014/main" id="{ABA1C44F-D20E-4434-9818-914E11081B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60179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1948</xdr:row>
      <xdr:rowOff>1440</xdr:rowOff>
    </xdr:from>
    <xdr:to>
      <xdr:col>2</xdr:col>
      <xdr:colOff>104400</xdr:colOff>
      <xdr:row>1948</xdr:row>
      <xdr:rowOff>111960</xdr:rowOff>
    </xdr:to>
    <xdr:pic>
      <xdr:nvPicPr>
        <xdr:cNvPr id="309" name="Picture 37">
          <a:extLst>
            <a:ext uri="{FF2B5EF4-FFF2-40B4-BE49-F238E27FC236}">
              <a16:creationId xmlns:a16="http://schemas.microsoft.com/office/drawing/2014/main" id="{E58CB51B-293B-45AF-A14F-EEA0BE8E291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22607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2390</xdr:row>
      <xdr:rowOff>0</xdr:rowOff>
    </xdr:from>
    <xdr:to>
      <xdr:col>2</xdr:col>
      <xdr:colOff>104400</xdr:colOff>
      <xdr:row>2390</xdr:row>
      <xdr:rowOff>110520</xdr:rowOff>
    </xdr:to>
    <xdr:pic>
      <xdr:nvPicPr>
        <xdr:cNvPr id="310" name="Picture 38">
          <a:extLst>
            <a:ext uri="{FF2B5EF4-FFF2-40B4-BE49-F238E27FC236}">
              <a16:creationId xmlns:a16="http://schemas.microsoft.com/office/drawing/2014/main" id="{3EC45198-8ED5-42B5-9EA0-AB5637D5B6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49731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1734</xdr:row>
      <xdr:rowOff>1800</xdr:rowOff>
    </xdr:from>
    <xdr:to>
      <xdr:col>2</xdr:col>
      <xdr:colOff>104400</xdr:colOff>
      <xdr:row>1734</xdr:row>
      <xdr:rowOff>112320</xdr:rowOff>
    </xdr:to>
    <xdr:pic>
      <xdr:nvPicPr>
        <xdr:cNvPr id="311" name="Picture 39">
          <a:extLst>
            <a:ext uri="{FF2B5EF4-FFF2-40B4-BE49-F238E27FC236}">
              <a16:creationId xmlns:a16="http://schemas.microsoft.com/office/drawing/2014/main" id="{666575FD-41F9-4CA8-ABFC-68C8C8C298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70662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2395</xdr:row>
      <xdr:rowOff>720</xdr:rowOff>
    </xdr:from>
    <xdr:to>
      <xdr:col>2</xdr:col>
      <xdr:colOff>104400</xdr:colOff>
      <xdr:row>2395</xdr:row>
      <xdr:rowOff>111240</xdr:rowOff>
    </xdr:to>
    <xdr:pic>
      <xdr:nvPicPr>
        <xdr:cNvPr id="312" name="Picture 40">
          <a:extLst>
            <a:ext uri="{FF2B5EF4-FFF2-40B4-BE49-F238E27FC236}">
              <a16:creationId xmlns:a16="http://schemas.microsoft.com/office/drawing/2014/main" id="{DD79EFDF-EE77-401C-BAA9-045EA95E80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58120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33</xdr:row>
      <xdr:rowOff>360</xdr:rowOff>
    </xdr:from>
    <xdr:to>
      <xdr:col>2</xdr:col>
      <xdr:colOff>104400</xdr:colOff>
      <xdr:row>33</xdr:row>
      <xdr:rowOff>110880</xdr:rowOff>
    </xdr:to>
    <xdr:pic>
      <xdr:nvPicPr>
        <xdr:cNvPr id="313" name="Picture 41">
          <a:extLst>
            <a:ext uri="{FF2B5EF4-FFF2-40B4-BE49-F238E27FC236}">
              <a16:creationId xmlns:a16="http://schemas.microsoft.com/office/drawing/2014/main" id="{090FD7D8-AE26-4643-AE59-BA9E4A8254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4296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348</xdr:row>
      <xdr:rowOff>720</xdr:rowOff>
    </xdr:from>
    <xdr:to>
      <xdr:col>2</xdr:col>
      <xdr:colOff>104400</xdr:colOff>
      <xdr:row>348</xdr:row>
      <xdr:rowOff>111240</xdr:rowOff>
    </xdr:to>
    <xdr:pic>
      <xdr:nvPicPr>
        <xdr:cNvPr id="314" name="Picture 44">
          <a:extLst>
            <a:ext uri="{FF2B5EF4-FFF2-40B4-BE49-F238E27FC236}">
              <a16:creationId xmlns:a16="http://schemas.microsoft.com/office/drawing/2014/main" id="{C22E0152-5004-4E37-9DD9-D94C24428E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79031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653</xdr:row>
      <xdr:rowOff>720</xdr:rowOff>
    </xdr:from>
    <xdr:to>
      <xdr:col>2</xdr:col>
      <xdr:colOff>104400</xdr:colOff>
      <xdr:row>653</xdr:row>
      <xdr:rowOff>111240</xdr:rowOff>
    </xdr:to>
    <xdr:pic>
      <xdr:nvPicPr>
        <xdr:cNvPr id="315" name="Picture 45">
          <a:extLst>
            <a:ext uri="{FF2B5EF4-FFF2-40B4-BE49-F238E27FC236}">
              <a16:creationId xmlns:a16="http://schemas.microsoft.com/office/drawing/2014/main" id="{31C49E7B-ECB9-49F2-B638-2125548FBE2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92429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2402</xdr:row>
      <xdr:rowOff>1080</xdr:rowOff>
    </xdr:from>
    <xdr:to>
      <xdr:col>2</xdr:col>
      <xdr:colOff>104400</xdr:colOff>
      <xdr:row>2402</xdr:row>
      <xdr:rowOff>111600</xdr:rowOff>
    </xdr:to>
    <xdr:pic>
      <xdr:nvPicPr>
        <xdr:cNvPr id="316" name="Picture 46">
          <a:extLst>
            <a:ext uri="{FF2B5EF4-FFF2-40B4-BE49-F238E27FC236}">
              <a16:creationId xmlns:a16="http://schemas.microsoft.com/office/drawing/2014/main" id="{03DF1556-B45B-44DD-8161-3C72899F0B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69459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1496</xdr:row>
      <xdr:rowOff>0</xdr:rowOff>
    </xdr:from>
    <xdr:to>
      <xdr:col>2</xdr:col>
      <xdr:colOff>104400</xdr:colOff>
      <xdr:row>1496</xdr:row>
      <xdr:rowOff>110520</xdr:rowOff>
    </xdr:to>
    <xdr:pic>
      <xdr:nvPicPr>
        <xdr:cNvPr id="317" name="Picture 47">
          <a:extLst>
            <a:ext uri="{FF2B5EF4-FFF2-40B4-BE49-F238E27FC236}">
              <a16:creationId xmlns:a16="http://schemas.microsoft.com/office/drawing/2014/main" id="{2E56B729-ACBB-4468-93D1-4E77619A7D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80310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1758</xdr:row>
      <xdr:rowOff>1080</xdr:rowOff>
    </xdr:from>
    <xdr:to>
      <xdr:col>2</xdr:col>
      <xdr:colOff>104400</xdr:colOff>
      <xdr:row>1758</xdr:row>
      <xdr:rowOff>111600</xdr:rowOff>
    </xdr:to>
    <xdr:pic>
      <xdr:nvPicPr>
        <xdr:cNvPr id="318" name="Picture 48">
          <a:extLst>
            <a:ext uri="{FF2B5EF4-FFF2-40B4-BE49-F238E27FC236}">
              <a16:creationId xmlns:a16="http://schemas.microsoft.com/office/drawing/2014/main" id="{0D62EB20-6018-4C3C-A227-0B5178D86A9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09803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34</xdr:row>
      <xdr:rowOff>1800</xdr:rowOff>
    </xdr:from>
    <xdr:to>
      <xdr:col>2</xdr:col>
      <xdr:colOff>104400</xdr:colOff>
      <xdr:row>34</xdr:row>
      <xdr:rowOff>112320</xdr:rowOff>
    </xdr:to>
    <xdr:pic>
      <xdr:nvPicPr>
        <xdr:cNvPr id="319" name="Picture 51">
          <a:extLst>
            <a:ext uri="{FF2B5EF4-FFF2-40B4-BE49-F238E27FC236}">
              <a16:creationId xmlns:a16="http://schemas.microsoft.com/office/drawing/2014/main" id="{558D2677-9702-4672-B88C-93DF3683E9D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5929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655</xdr:row>
      <xdr:rowOff>1440</xdr:rowOff>
    </xdr:from>
    <xdr:to>
      <xdr:col>2</xdr:col>
      <xdr:colOff>104400</xdr:colOff>
      <xdr:row>655</xdr:row>
      <xdr:rowOff>111960</xdr:rowOff>
    </xdr:to>
    <xdr:pic>
      <xdr:nvPicPr>
        <xdr:cNvPr id="320" name="Picture 52">
          <a:extLst>
            <a:ext uri="{FF2B5EF4-FFF2-40B4-BE49-F238E27FC236}">
              <a16:creationId xmlns:a16="http://schemas.microsoft.com/office/drawing/2014/main" id="{8FBEF29D-5106-47E9-A68A-3F55FFEB91F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9567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1219</xdr:row>
      <xdr:rowOff>360</xdr:rowOff>
    </xdr:from>
    <xdr:to>
      <xdr:col>2</xdr:col>
      <xdr:colOff>104400</xdr:colOff>
      <xdr:row>1219</xdr:row>
      <xdr:rowOff>110880</xdr:rowOff>
    </xdr:to>
    <xdr:pic>
      <xdr:nvPicPr>
        <xdr:cNvPr id="321" name="Picture 53">
          <a:extLst>
            <a:ext uri="{FF2B5EF4-FFF2-40B4-BE49-F238E27FC236}">
              <a16:creationId xmlns:a16="http://schemas.microsoft.com/office/drawing/2014/main" id="{9711F2C2-F3CC-42DC-A121-93F526EC2D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2435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932</xdr:row>
      <xdr:rowOff>1080</xdr:rowOff>
    </xdr:from>
    <xdr:to>
      <xdr:col>2</xdr:col>
      <xdr:colOff>104400</xdr:colOff>
      <xdr:row>932</xdr:row>
      <xdr:rowOff>111600</xdr:rowOff>
    </xdr:to>
    <xdr:pic>
      <xdr:nvPicPr>
        <xdr:cNvPr id="322" name="Picture 54">
          <a:extLst>
            <a:ext uri="{FF2B5EF4-FFF2-40B4-BE49-F238E27FC236}">
              <a16:creationId xmlns:a16="http://schemas.microsoft.com/office/drawing/2014/main" id="{F091EF4F-7121-4309-BD9F-B36AE1951A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51919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2410</xdr:row>
      <xdr:rowOff>720</xdr:rowOff>
    </xdr:from>
    <xdr:to>
      <xdr:col>2</xdr:col>
      <xdr:colOff>104400</xdr:colOff>
      <xdr:row>2410</xdr:row>
      <xdr:rowOff>111240</xdr:rowOff>
    </xdr:to>
    <xdr:pic>
      <xdr:nvPicPr>
        <xdr:cNvPr id="323" name="Picture 55">
          <a:extLst>
            <a:ext uri="{FF2B5EF4-FFF2-40B4-BE49-F238E27FC236}">
              <a16:creationId xmlns:a16="http://schemas.microsoft.com/office/drawing/2014/main" id="{55CBF561-CF3D-4532-8D5C-3945156F41F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82695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1963</xdr:row>
      <xdr:rowOff>1080</xdr:rowOff>
    </xdr:from>
    <xdr:to>
      <xdr:col>2</xdr:col>
      <xdr:colOff>104400</xdr:colOff>
      <xdr:row>1963</xdr:row>
      <xdr:rowOff>111600</xdr:rowOff>
    </xdr:to>
    <xdr:pic>
      <xdr:nvPicPr>
        <xdr:cNvPr id="324" name="Picture 56">
          <a:extLst>
            <a:ext uri="{FF2B5EF4-FFF2-40B4-BE49-F238E27FC236}">
              <a16:creationId xmlns:a16="http://schemas.microsoft.com/office/drawing/2014/main" id="{0C6AAB28-2DCA-4A62-8D13-D20D2E32CC1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47178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352</xdr:row>
      <xdr:rowOff>1440</xdr:rowOff>
    </xdr:from>
    <xdr:to>
      <xdr:col>2</xdr:col>
      <xdr:colOff>104400</xdr:colOff>
      <xdr:row>352</xdr:row>
      <xdr:rowOff>111960</xdr:rowOff>
    </xdr:to>
    <xdr:pic>
      <xdr:nvPicPr>
        <xdr:cNvPr id="325" name="Picture 57">
          <a:extLst>
            <a:ext uri="{FF2B5EF4-FFF2-40B4-BE49-F238E27FC236}">
              <a16:creationId xmlns:a16="http://schemas.microsoft.com/office/drawing/2014/main" id="{E635D7DA-930F-4F7A-914E-60C8A0E519D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85897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666</xdr:row>
      <xdr:rowOff>360</xdr:rowOff>
    </xdr:from>
    <xdr:to>
      <xdr:col>2</xdr:col>
      <xdr:colOff>104400</xdr:colOff>
      <xdr:row>666</xdr:row>
      <xdr:rowOff>110880</xdr:rowOff>
    </xdr:to>
    <xdr:pic>
      <xdr:nvPicPr>
        <xdr:cNvPr id="326" name="Picture 58">
          <a:extLst>
            <a:ext uri="{FF2B5EF4-FFF2-40B4-BE49-F238E27FC236}">
              <a16:creationId xmlns:a16="http://schemas.microsoft.com/office/drawing/2014/main" id="{44670755-4B53-476F-A82F-52F07ABC90C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14047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352</xdr:row>
      <xdr:rowOff>720</xdr:rowOff>
    </xdr:from>
    <xdr:to>
      <xdr:col>2</xdr:col>
      <xdr:colOff>104400</xdr:colOff>
      <xdr:row>352</xdr:row>
      <xdr:rowOff>111240</xdr:rowOff>
    </xdr:to>
    <xdr:pic>
      <xdr:nvPicPr>
        <xdr:cNvPr id="327" name="Picture 59">
          <a:extLst>
            <a:ext uri="{FF2B5EF4-FFF2-40B4-BE49-F238E27FC236}">
              <a16:creationId xmlns:a16="http://schemas.microsoft.com/office/drawing/2014/main" id="{CADC3730-1E28-4787-9595-4A7DFA89624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8588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936</xdr:row>
      <xdr:rowOff>1440</xdr:rowOff>
    </xdr:from>
    <xdr:to>
      <xdr:col>2</xdr:col>
      <xdr:colOff>104400</xdr:colOff>
      <xdr:row>936</xdr:row>
      <xdr:rowOff>111960</xdr:rowOff>
    </xdr:to>
    <xdr:pic>
      <xdr:nvPicPr>
        <xdr:cNvPr id="328" name="Picture 60">
          <a:extLst>
            <a:ext uri="{FF2B5EF4-FFF2-40B4-BE49-F238E27FC236}">
              <a16:creationId xmlns:a16="http://schemas.microsoft.com/office/drawing/2014/main" id="{1232E288-8F46-4D5D-AE5E-7BC0271574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58399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833</xdr:row>
      <xdr:rowOff>1440</xdr:rowOff>
    </xdr:from>
    <xdr:to>
      <xdr:col>2</xdr:col>
      <xdr:colOff>104400</xdr:colOff>
      <xdr:row>833</xdr:row>
      <xdr:rowOff>111960</xdr:rowOff>
    </xdr:to>
    <xdr:pic>
      <xdr:nvPicPr>
        <xdr:cNvPr id="329" name="Picture 61">
          <a:extLst>
            <a:ext uri="{FF2B5EF4-FFF2-40B4-BE49-F238E27FC236}">
              <a16:creationId xmlns:a16="http://schemas.microsoft.com/office/drawing/2014/main" id="{AF5E80CF-6737-4EEC-AA95-1FC88B8956E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8904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352</xdr:row>
      <xdr:rowOff>1440</xdr:rowOff>
    </xdr:from>
    <xdr:to>
      <xdr:col>2</xdr:col>
      <xdr:colOff>104400</xdr:colOff>
      <xdr:row>352</xdr:row>
      <xdr:rowOff>111960</xdr:rowOff>
    </xdr:to>
    <xdr:pic>
      <xdr:nvPicPr>
        <xdr:cNvPr id="330" name="Picture 62">
          <a:extLst>
            <a:ext uri="{FF2B5EF4-FFF2-40B4-BE49-F238E27FC236}">
              <a16:creationId xmlns:a16="http://schemas.microsoft.com/office/drawing/2014/main" id="{0CFA6671-BCC1-4F25-A400-F911949F30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85897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1551</xdr:row>
      <xdr:rowOff>1440</xdr:rowOff>
    </xdr:from>
    <xdr:to>
      <xdr:col>2</xdr:col>
      <xdr:colOff>104400</xdr:colOff>
      <xdr:row>1551</xdr:row>
      <xdr:rowOff>111960</xdr:rowOff>
    </xdr:to>
    <xdr:pic>
      <xdr:nvPicPr>
        <xdr:cNvPr id="331" name="Picture 63">
          <a:extLst>
            <a:ext uri="{FF2B5EF4-FFF2-40B4-BE49-F238E27FC236}">
              <a16:creationId xmlns:a16="http://schemas.microsoft.com/office/drawing/2014/main" id="{BD2F73CF-FAA0-44DE-ABE5-0BF844277CD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70526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846</xdr:row>
      <xdr:rowOff>720</xdr:rowOff>
    </xdr:from>
    <xdr:to>
      <xdr:col>2</xdr:col>
      <xdr:colOff>104400</xdr:colOff>
      <xdr:row>846</xdr:row>
      <xdr:rowOff>111240</xdr:rowOff>
    </xdr:to>
    <xdr:pic>
      <xdr:nvPicPr>
        <xdr:cNvPr id="332" name="Picture 64">
          <a:extLst>
            <a:ext uri="{FF2B5EF4-FFF2-40B4-BE49-F238E27FC236}">
              <a16:creationId xmlns:a16="http://schemas.microsoft.com/office/drawing/2014/main" id="{D8B67CE9-B474-4985-9C90-6C27B7F9FE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10088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377</xdr:row>
      <xdr:rowOff>1800</xdr:rowOff>
    </xdr:from>
    <xdr:to>
      <xdr:col>2</xdr:col>
      <xdr:colOff>104400</xdr:colOff>
      <xdr:row>377</xdr:row>
      <xdr:rowOff>112320</xdr:rowOff>
    </xdr:to>
    <xdr:pic>
      <xdr:nvPicPr>
        <xdr:cNvPr id="333" name="Picture 65">
          <a:extLst>
            <a:ext uri="{FF2B5EF4-FFF2-40B4-BE49-F238E27FC236}">
              <a16:creationId xmlns:a16="http://schemas.microsoft.com/office/drawing/2014/main" id="{72A9A4E5-762F-4F57-97EB-54CDFB4B5E4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28763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2418</xdr:row>
      <xdr:rowOff>1440</xdr:rowOff>
    </xdr:from>
    <xdr:to>
      <xdr:col>2</xdr:col>
      <xdr:colOff>104400</xdr:colOff>
      <xdr:row>2418</xdr:row>
      <xdr:rowOff>111960</xdr:rowOff>
    </xdr:to>
    <xdr:pic>
      <xdr:nvPicPr>
        <xdr:cNvPr id="334" name="Picture 66">
          <a:extLst>
            <a:ext uri="{FF2B5EF4-FFF2-40B4-BE49-F238E27FC236}">
              <a16:creationId xmlns:a16="http://schemas.microsoft.com/office/drawing/2014/main" id="{5388C3DE-2999-4147-8592-BA99904005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95942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1779</xdr:row>
      <xdr:rowOff>1440</xdr:rowOff>
    </xdr:from>
    <xdr:to>
      <xdr:col>2</xdr:col>
      <xdr:colOff>104400</xdr:colOff>
      <xdr:row>1779</xdr:row>
      <xdr:rowOff>111960</xdr:rowOff>
    </xdr:to>
    <xdr:pic>
      <xdr:nvPicPr>
        <xdr:cNvPr id="335" name="Picture 68">
          <a:extLst>
            <a:ext uri="{FF2B5EF4-FFF2-40B4-BE49-F238E27FC236}">
              <a16:creationId xmlns:a16="http://schemas.microsoft.com/office/drawing/2014/main" id="{9269B6E6-DB73-4ADB-93C5-0ADB2428E4B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44668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360</xdr:row>
      <xdr:rowOff>720</xdr:rowOff>
    </xdr:from>
    <xdr:to>
      <xdr:col>2</xdr:col>
      <xdr:colOff>104400</xdr:colOff>
      <xdr:row>360</xdr:row>
      <xdr:rowOff>111240</xdr:rowOff>
    </xdr:to>
    <xdr:pic>
      <xdr:nvPicPr>
        <xdr:cNvPr id="336" name="Picture 69">
          <a:extLst>
            <a:ext uri="{FF2B5EF4-FFF2-40B4-BE49-F238E27FC236}">
              <a16:creationId xmlns:a16="http://schemas.microsoft.com/office/drawing/2014/main" id="{737E30DC-A6F2-481F-802C-106290CC427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99605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1245</xdr:row>
      <xdr:rowOff>1440</xdr:rowOff>
    </xdr:from>
    <xdr:to>
      <xdr:col>2</xdr:col>
      <xdr:colOff>104400</xdr:colOff>
      <xdr:row>1245</xdr:row>
      <xdr:rowOff>111960</xdr:rowOff>
    </xdr:to>
    <xdr:pic>
      <xdr:nvPicPr>
        <xdr:cNvPr id="337" name="Picture 70">
          <a:extLst>
            <a:ext uri="{FF2B5EF4-FFF2-40B4-BE49-F238E27FC236}">
              <a16:creationId xmlns:a16="http://schemas.microsoft.com/office/drawing/2014/main" id="{2E59CE38-EA53-4315-8091-BA83C3DB66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67034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1565</xdr:row>
      <xdr:rowOff>360</xdr:rowOff>
    </xdr:from>
    <xdr:to>
      <xdr:col>2</xdr:col>
      <xdr:colOff>104400</xdr:colOff>
      <xdr:row>1565</xdr:row>
      <xdr:rowOff>110880</xdr:rowOff>
    </xdr:to>
    <xdr:pic>
      <xdr:nvPicPr>
        <xdr:cNvPr id="338" name="Picture 71">
          <a:extLst>
            <a:ext uri="{FF2B5EF4-FFF2-40B4-BE49-F238E27FC236}">
              <a16:creationId xmlns:a16="http://schemas.microsoft.com/office/drawing/2014/main" id="{91DCF876-8F25-4E9A-AFE3-10CBD0D0D27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93756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694</xdr:row>
      <xdr:rowOff>1080</xdr:rowOff>
    </xdr:from>
    <xdr:to>
      <xdr:col>2</xdr:col>
      <xdr:colOff>104400</xdr:colOff>
      <xdr:row>694</xdr:row>
      <xdr:rowOff>111600</xdr:rowOff>
    </xdr:to>
    <xdr:pic>
      <xdr:nvPicPr>
        <xdr:cNvPr id="339" name="Picture 72">
          <a:extLst>
            <a:ext uri="{FF2B5EF4-FFF2-40B4-BE49-F238E27FC236}">
              <a16:creationId xmlns:a16="http://schemas.microsoft.com/office/drawing/2014/main" id="{D7DB930E-101D-4A69-9633-E38C556739A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60251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77</xdr:row>
      <xdr:rowOff>720</xdr:rowOff>
    </xdr:from>
    <xdr:to>
      <xdr:col>2</xdr:col>
      <xdr:colOff>104400</xdr:colOff>
      <xdr:row>77</xdr:row>
      <xdr:rowOff>111240</xdr:rowOff>
    </xdr:to>
    <xdr:pic>
      <xdr:nvPicPr>
        <xdr:cNvPr id="340" name="Picture 73">
          <a:extLst>
            <a:ext uri="{FF2B5EF4-FFF2-40B4-BE49-F238E27FC236}">
              <a16:creationId xmlns:a16="http://schemas.microsoft.com/office/drawing/2014/main" id="{D1CE3282-2956-4E1E-8020-64BCD081C8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6403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</xdr:row>
      <xdr:rowOff>1080</xdr:rowOff>
    </xdr:from>
    <xdr:to>
      <xdr:col>2</xdr:col>
      <xdr:colOff>104400</xdr:colOff>
      <xdr:row>7</xdr:row>
      <xdr:rowOff>111600</xdr:rowOff>
    </xdr:to>
    <xdr:pic>
      <xdr:nvPicPr>
        <xdr:cNvPr id="341" name="Picture 74">
          <a:extLst>
            <a:ext uri="{FF2B5EF4-FFF2-40B4-BE49-F238E27FC236}">
              <a16:creationId xmlns:a16="http://schemas.microsoft.com/office/drawing/2014/main" id="{63047D78-4427-43AF-963B-DE85A81EFA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34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388</xdr:row>
      <xdr:rowOff>720</xdr:rowOff>
    </xdr:from>
    <xdr:to>
      <xdr:col>2</xdr:col>
      <xdr:colOff>104400</xdr:colOff>
      <xdr:row>388</xdr:row>
      <xdr:rowOff>111240</xdr:rowOff>
    </xdr:to>
    <xdr:pic>
      <xdr:nvPicPr>
        <xdr:cNvPr id="342" name="Picture 75">
          <a:extLst>
            <a:ext uri="{FF2B5EF4-FFF2-40B4-BE49-F238E27FC236}">
              <a16:creationId xmlns:a16="http://schemas.microsoft.com/office/drawing/2014/main" id="{E609BECA-1A7A-4653-BFAB-4755B5CFD6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47611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1569</xdr:row>
      <xdr:rowOff>1440</xdr:rowOff>
    </xdr:from>
    <xdr:to>
      <xdr:col>2</xdr:col>
      <xdr:colOff>104400</xdr:colOff>
      <xdr:row>1569</xdr:row>
      <xdr:rowOff>111960</xdr:rowOff>
    </xdr:to>
    <xdr:pic>
      <xdr:nvPicPr>
        <xdr:cNvPr id="343" name="Picture 76">
          <a:extLst>
            <a:ext uri="{FF2B5EF4-FFF2-40B4-BE49-F238E27FC236}">
              <a16:creationId xmlns:a16="http://schemas.microsoft.com/office/drawing/2014/main" id="{BFD93B4D-B31B-4FF8-8615-B5EFCACAE9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00244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</xdr:row>
      <xdr:rowOff>1080</xdr:rowOff>
    </xdr:from>
    <xdr:to>
      <xdr:col>2</xdr:col>
      <xdr:colOff>104400</xdr:colOff>
      <xdr:row>88</xdr:row>
      <xdr:rowOff>111600</xdr:rowOff>
    </xdr:to>
    <xdr:pic>
      <xdr:nvPicPr>
        <xdr:cNvPr id="344" name="Picture 77">
          <a:extLst>
            <a:ext uri="{FF2B5EF4-FFF2-40B4-BE49-F238E27FC236}">
              <a16:creationId xmlns:a16="http://schemas.microsoft.com/office/drawing/2014/main" id="{42A6D520-1A66-4C8C-AD7B-2EE6BE88B2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4790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2167</xdr:row>
      <xdr:rowOff>360</xdr:rowOff>
    </xdr:from>
    <xdr:to>
      <xdr:col>2</xdr:col>
      <xdr:colOff>104400</xdr:colOff>
      <xdr:row>2167</xdr:row>
      <xdr:rowOff>110880</xdr:rowOff>
    </xdr:to>
    <xdr:pic>
      <xdr:nvPicPr>
        <xdr:cNvPr id="345" name="Picture 78">
          <a:extLst>
            <a:ext uri="{FF2B5EF4-FFF2-40B4-BE49-F238E27FC236}">
              <a16:creationId xmlns:a16="http://schemas.microsoft.com/office/drawing/2014/main" id="{7F658519-33B5-4106-B87E-D75678ED06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83499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2121</xdr:row>
      <xdr:rowOff>1080</xdr:rowOff>
    </xdr:from>
    <xdr:to>
      <xdr:col>2</xdr:col>
      <xdr:colOff>104400</xdr:colOff>
      <xdr:row>2121</xdr:row>
      <xdr:rowOff>111600</xdr:rowOff>
    </xdr:to>
    <xdr:pic>
      <xdr:nvPicPr>
        <xdr:cNvPr id="346" name="Picture 80">
          <a:extLst>
            <a:ext uri="{FF2B5EF4-FFF2-40B4-BE49-F238E27FC236}">
              <a16:creationId xmlns:a16="http://schemas.microsoft.com/office/drawing/2014/main" id="{D8A7E158-C2FD-462C-B5AD-4BBC5165A6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07877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1973</xdr:row>
      <xdr:rowOff>1440</xdr:rowOff>
    </xdr:from>
    <xdr:to>
      <xdr:col>2</xdr:col>
      <xdr:colOff>104400</xdr:colOff>
      <xdr:row>1973</xdr:row>
      <xdr:rowOff>111960</xdr:rowOff>
    </xdr:to>
    <xdr:pic>
      <xdr:nvPicPr>
        <xdr:cNvPr id="347" name="Picture 81">
          <a:extLst>
            <a:ext uri="{FF2B5EF4-FFF2-40B4-BE49-F238E27FC236}">
              <a16:creationId xmlns:a16="http://schemas.microsoft.com/office/drawing/2014/main" id="{B23718CC-BACD-48F6-93F7-AC153C60571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63374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1790</xdr:row>
      <xdr:rowOff>1080</xdr:rowOff>
    </xdr:from>
    <xdr:to>
      <xdr:col>2</xdr:col>
      <xdr:colOff>104400</xdr:colOff>
      <xdr:row>1790</xdr:row>
      <xdr:rowOff>111600</xdr:rowOff>
    </xdr:to>
    <xdr:pic>
      <xdr:nvPicPr>
        <xdr:cNvPr id="348" name="Picture 82">
          <a:extLst>
            <a:ext uri="{FF2B5EF4-FFF2-40B4-BE49-F238E27FC236}">
              <a16:creationId xmlns:a16="http://schemas.microsoft.com/office/drawing/2014/main" id="{8DECA467-9B1B-4D72-B43E-7B27F2C1C7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62762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1385</xdr:row>
      <xdr:rowOff>1080</xdr:rowOff>
    </xdr:from>
    <xdr:to>
      <xdr:col>2</xdr:col>
      <xdr:colOff>104400</xdr:colOff>
      <xdr:row>1385</xdr:row>
      <xdr:rowOff>111600</xdr:rowOff>
    </xdr:to>
    <xdr:pic>
      <xdr:nvPicPr>
        <xdr:cNvPr id="349" name="Picture 84">
          <a:extLst>
            <a:ext uri="{FF2B5EF4-FFF2-40B4-BE49-F238E27FC236}">
              <a16:creationId xmlns:a16="http://schemas.microsoft.com/office/drawing/2014/main" id="{E3594676-1BE1-4E6A-B777-555329DB3B7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97155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392</xdr:row>
      <xdr:rowOff>1440</xdr:rowOff>
    </xdr:from>
    <xdr:to>
      <xdr:col>2</xdr:col>
      <xdr:colOff>104400</xdr:colOff>
      <xdr:row>392</xdr:row>
      <xdr:rowOff>111960</xdr:rowOff>
    </xdr:to>
    <xdr:pic>
      <xdr:nvPicPr>
        <xdr:cNvPr id="350" name="Picture 85">
          <a:extLst>
            <a:ext uri="{FF2B5EF4-FFF2-40B4-BE49-F238E27FC236}">
              <a16:creationId xmlns:a16="http://schemas.microsoft.com/office/drawing/2014/main" id="{86CCEC30-C437-4DBE-9FC5-7A5EB34DA9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54477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943</xdr:row>
      <xdr:rowOff>720</xdr:rowOff>
    </xdr:from>
    <xdr:to>
      <xdr:col>2</xdr:col>
      <xdr:colOff>104400</xdr:colOff>
      <xdr:row>943</xdr:row>
      <xdr:rowOff>111240</xdr:rowOff>
    </xdr:to>
    <xdr:pic>
      <xdr:nvPicPr>
        <xdr:cNvPr id="351" name="Picture 87">
          <a:extLst>
            <a:ext uri="{FF2B5EF4-FFF2-40B4-BE49-F238E27FC236}">
              <a16:creationId xmlns:a16="http://schemas.microsoft.com/office/drawing/2014/main" id="{564EF7CB-71C5-42CE-93E7-7635D41ACEB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70012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1254</xdr:row>
      <xdr:rowOff>1800</xdr:rowOff>
    </xdr:from>
    <xdr:to>
      <xdr:col>2</xdr:col>
      <xdr:colOff>104400</xdr:colOff>
      <xdr:row>1254</xdr:row>
      <xdr:rowOff>112320</xdr:rowOff>
    </xdr:to>
    <xdr:pic>
      <xdr:nvPicPr>
        <xdr:cNvPr id="352" name="Picture 88">
          <a:extLst>
            <a:ext uri="{FF2B5EF4-FFF2-40B4-BE49-F238E27FC236}">
              <a16:creationId xmlns:a16="http://schemas.microsoft.com/office/drawing/2014/main" id="{07D490F6-ADBC-466E-B435-B9E5108F69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81897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2167</xdr:row>
      <xdr:rowOff>1080</xdr:rowOff>
    </xdr:from>
    <xdr:to>
      <xdr:col>2</xdr:col>
      <xdr:colOff>104400</xdr:colOff>
      <xdr:row>2167</xdr:row>
      <xdr:rowOff>111600</xdr:rowOff>
    </xdr:to>
    <xdr:pic>
      <xdr:nvPicPr>
        <xdr:cNvPr id="353" name="Picture 89">
          <a:extLst>
            <a:ext uri="{FF2B5EF4-FFF2-40B4-BE49-F238E27FC236}">
              <a16:creationId xmlns:a16="http://schemas.microsoft.com/office/drawing/2014/main" id="{5D33ED67-4E2E-4B03-A278-85845F26DBA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83506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1577</xdr:row>
      <xdr:rowOff>0</xdr:rowOff>
    </xdr:from>
    <xdr:to>
      <xdr:col>2</xdr:col>
      <xdr:colOff>104400</xdr:colOff>
      <xdr:row>1577</xdr:row>
      <xdr:rowOff>110520</xdr:rowOff>
    </xdr:to>
    <xdr:pic>
      <xdr:nvPicPr>
        <xdr:cNvPr id="354" name="Picture 90">
          <a:extLst>
            <a:ext uri="{FF2B5EF4-FFF2-40B4-BE49-F238E27FC236}">
              <a16:creationId xmlns:a16="http://schemas.microsoft.com/office/drawing/2014/main" id="{5FAE24EC-E7C5-4752-BAB1-8728F747E01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13183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956</xdr:row>
      <xdr:rowOff>720</xdr:rowOff>
    </xdr:from>
    <xdr:to>
      <xdr:col>2</xdr:col>
      <xdr:colOff>104400</xdr:colOff>
      <xdr:row>956</xdr:row>
      <xdr:rowOff>111240</xdr:rowOff>
    </xdr:to>
    <xdr:pic>
      <xdr:nvPicPr>
        <xdr:cNvPr id="355" name="Picture 91">
          <a:extLst>
            <a:ext uri="{FF2B5EF4-FFF2-40B4-BE49-F238E27FC236}">
              <a16:creationId xmlns:a16="http://schemas.microsoft.com/office/drawing/2014/main" id="{F7AEFB9E-7AEE-4C15-8626-FA4BAF55F86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9134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109</xdr:row>
      <xdr:rowOff>720</xdr:rowOff>
    </xdr:from>
    <xdr:to>
      <xdr:col>2</xdr:col>
      <xdr:colOff>104400</xdr:colOff>
      <xdr:row>109</xdr:row>
      <xdr:rowOff>111240</xdr:rowOff>
    </xdr:to>
    <xdr:pic>
      <xdr:nvPicPr>
        <xdr:cNvPr id="356" name="Picture 92">
          <a:extLst>
            <a:ext uri="{FF2B5EF4-FFF2-40B4-BE49-F238E27FC236}">
              <a16:creationId xmlns:a16="http://schemas.microsoft.com/office/drawing/2014/main" id="{AE88F63A-CB83-41AC-9913-C54859E66F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907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717</xdr:row>
      <xdr:rowOff>360</xdr:rowOff>
    </xdr:from>
    <xdr:to>
      <xdr:col>2</xdr:col>
      <xdr:colOff>104400</xdr:colOff>
      <xdr:row>717</xdr:row>
      <xdr:rowOff>110880</xdr:rowOff>
    </xdr:to>
    <xdr:pic>
      <xdr:nvPicPr>
        <xdr:cNvPr id="357" name="Picture 93">
          <a:extLst>
            <a:ext uri="{FF2B5EF4-FFF2-40B4-BE49-F238E27FC236}">
              <a16:creationId xmlns:a16="http://schemas.microsoft.com/office/drawing/2014/main" id="{F7BC21F0-6043-47E7-A7C3-459E1396DE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9834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2133</xdr:row>
      <xdr:rowOff>360</xdr:rowOff>
    </xdr:from>
    <xdr:to>
      <xdr:col>2</xdr:col>
      <xdr:colOff>104400</xdr:colOff>
      <xdr:row>2133</xdr:row>
      <xdr:rowOff>110880</xdr:rowOff>
    </xdr:to>
    <xdr:pic>
      <xdr:nvPicPr>
        <xdr:cNvPr id="358" name="Picture 94">
          <a:extLst>
            <a:ext uri="{FF2B5EF4-FFF2-40B4-BE49-F238E27FC236}">
              <a16:creationId xmlns:a16="http://schemas.microsoft.com/office/drawing/2014/main" id="{E2F93749-7E25-49D7-ACDE-A4FB18A249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27587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2175</xdr:row>
      <xdr:rowOff>720</xdr:rowOff>
    </xdr:from>
    <xdr:to>
      <xdr:col>2</xdr:col>
      <xdr:colOff>104400</xdr:colOff>
      <xdr:row>2175</xdr:row>
      <xdr:rowOff>111240</xdr:rowOff>
    </xdr:to>
    <xdr:pic>
      <xdr:nvPicPr>
        <xdr:cNvPr id="359" name="Picture 95">
          <a:extLst>
            <a:ext uri="{FF2B5EF4-FFF2-40B4-BE49-F238E27FC236}">
              <a16:creationId xmlns:a16="http://schemas.microsoft.com/office/drawing/2014/main" id="{9DA10192-A9CE-41DA-9D9A-6D17E760D6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96742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1596</xdr:row>
      <xdr:rowOff>1080</xdr:rowOff>
    </xdr:from>
    <xdr:to>
      <xdr:col>2</xdr:col>
      <xdr:colOff>104400</xdr:colOff>
      <xdr:row>1596</xdr:row>
      <xdr:rowOff>111600</xdr:rowOff>
    </xdr:to>
    <xdr:pic>
      <xdr:nvPicPr>
        <xdr:cNvPr id="360" name="Picture 96">
          <a:extLst>
            <a:ext uri="{FF2B5EF4-FFF2-40B4-BE49-F238E27FC236}">
              <a16:creationId xmlns:a16="http://schemas.microsoft.com/office/drawing/2014/main" id="{51B53FCC-2E19-49B5-B73A-8EBE9F62ECE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44817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410</xdr:row>
      <xdr:rowOff>360</xdr:rowOff>
    </xdr:from>
    <xdr:to>
      <xdr:col>2</xdr:col>
      <xdr:colOff>104400</xdr:colOff>
      <xdr:row>410</xdr:row>
      <xdr:rowOff>110880</xdr:rowOff>
    </xdr:to>
    <xdr:pic>
      <xdr:nvPicPr>
        <xdr:cNvPr id="361" name="Picture 97">
          <a:extLst>
            <a:ext uri="{FF2B5EF4-FFF2-40B4-BE49-F238E27FC236}">
              <a16:creationId xmlns:a16="http://schemas.microsoft.com/office/drawing/2014/main" id="{68FDAE7C-B92C-46CB-9624-7CE1D56A9E6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85327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2141</xdr:row>
      <xdr:rowOff>1800</xdr:rowOff>
    </xdr:from>
    <xdr:to>
      <xdr:col>2</xdr:col>
      <xdr:colOff>104400</xdr:colOff>
      <xdr:row>2141</xdr:row>
      <xdr:rowOff>112320</xdr:rowOff>
    </xdr:to>
    <xdr:pic>
      <xdr:nvPicPr>
        <xdr:cNvPr id="362" name="Picture 98">
          <a:extLst>
            <a:ext uri="{FF2B5EF4-FFF2-40B4-BE49-F238E27FC236}">
              <a16:creationId xmlns:a16="http://schemas.microsoft.com/office/drawing/2014/main" id="{9AE6C8F2-0935-4BDD-BBF0-4067D3F1FF4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40841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1985</xdr:row>
      <xdr:rowOff>0</xdr:rowOff>
    </xdr:from>
    <xdr:to>
      <xdr:col>2</xdr:col>
      <xdr:colOff>104400</xdr:colOff>
      <xdr:row>1985</xdr:row>
      <xdr:rowOff>110520</xdr:rowOff>
    </xdr:to>
    <xdr:pic>
      <xdr:nvPicPr>
        <xdr:cNvPr id="363" name="Picture 99">
          <a:extLst>
            <a:ext uri="{FF2B5EF4-FFF2-40B4-BE49-F238E27FC236}">
              <a16:creationId xmlns:a16="http://schemas.microsoft.com/office/drawing/2014/main" id="{5164DBBE-32A5-45F2-A820-73F9C0AF30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83362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2182</xdr:row>
      <xdr:rowOff>1440</xdr:rowOff>
    </xdr:from>
    <xdr:to>
      <xdr:col>2</xdr:col>
      <xdr:colOff>104400</xdr:colOff>
      <xdr:row>2182</xdr:row>
      <xdr:rowOff>111960</xdr:rowOff>
    </xdr:to>
    <xdr:pic>
      <xdr:nvPicPr>
        <xdr:cNvPr id="364" name="Picture 101">
          <a:extLst>
            <a:ext uri="{FF2B5EF4-FFF2-40B4-BE49-F238E27FC236}">
              <a16:creationId xmlns:a16="http://schemas.microsoft.com/office/drawing/2014/main" id="{FBAE9F4B-3C71-4122-9A91-AE0B71CD52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08655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1391</xdr:row>
      <xdr:rowOff>1080</xdr:rowOff>
    </xdr:from>
    <xdr:to>
      <xdr:col>2</xdr:col>
      <xdr:colOff>104400</xdr:colOff>
      <xdr:row>1391</xdr:row>
      <xdr:rowOff>111600</xdr:rowOff>
    </xdr:to>
    <xdr:pic>
      <xdr:nvPicPr>
        <xdr:cNvPr id="365" name="Picture 102">
          <a:extLst>
            <a:ext uri="{FF2B5EF4-FFF2-40B4-BE49-F238E27FC236}">
              <a16:creationId xmlns:a16="http://schemas.microsoft.com/office/drawing/2014/main" id="{63135DBC-32B5-4E15-8BD5-9B2A3D519C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06870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2146</xdr:row>
      <xdr:rowOff>720</xdr:rowOff>
    </xdr:from>
    <xdr:to>
      <xdr:col>2</xdr:col>
      <xdr:colOff>104400</xdr:colOff>
      <xdr:row>2146</xdr:row>
      <xdr:rowOff>111240</xdr:rowOff>
    </xdr:to>
    <xdr:pic>
      <xdr:nvPicPr>
        <xdr:cNvPr id="366" name="Picture 103">
          <a:extLst>
            <a:ext uri="{FF2B5EF4-FFF2-40B4-BE49-F238E27FC236}">
              <a16:creationId xmlns:a16="http://schemas.microsoft.com/office/drawing/2014/main" id="{DCBB9A78-A346-46F3-934E-4E17C777C9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4892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1083</xdr:row>
      <xdr:rowOff>720</xdr:rowOff>
    </xdr:from>
    <xdr:to>
      <xdr:col>2</xdr:col>
      <xdr:colOff>104400</xdr:colOff>
      <xdr:row>1083</xdr:row>
      <xdr:rowOff>111240</xdr:rowOff>
    </xdr:to>
    <xdr:pic>
      <xdr:nvPicPr>
        <xdr:cNvPr id="367" name="Picture 104">
          <a:extLst>
            <a:ext uri="{FF2B5EF4-FFF2-40B4-BE49-F238E27FC236}">
              <a16:creationId xmlns:a16="http://schemas.microsoft.com/office/drawing/2014/main" id="{BE059AB5-FF3F-4B78-8C37-D14A983FF1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00708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416</xdr:row>
      <xdr:rowOff>1080</xdr:rowOff>
    </xdr:from>
    <xdr:to>
      <xdr:col>2</xdr:col>
      <xdr:colOff>104400</xdr:colOff>
      <xdr:row>416</xdr:row>
      <xdr:rowOff>111600</xdr:rowOff>
    </xdr:to>
    <xdr:pic>
      <xdr:nvPicPr>
        <xdr:cNvPr id="368" name="Picture 105">
          <a:extLst>
            <a:ext uri="{FF2B5EF4-FFF2-40B4-BE49-F238E27FC236}">
              <a16:creationId xmlns:a16="http://schemas.microsoft.com/office/drawing/2014/main" id="{F1322F25-5D97-43B3-A40F-F7C427B0CF3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95621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428</xdr:row>
      <xdr:rowOff>1080</xdr:rowOff>
    </xdr:from>
    <xdr:to>
      <xdr:col>2</xdr:col>
      <xdr:colOff>104400</xdr:colOff>
      <xdr:row>428</xdr:row>
      <xdr:rowOff>111600</xdr:rowOff>
    </xdr:to>
    <xdr:pic>
      <xdr:nvPicPr>
        <xdr:cNvPr id="369" name="Picture 106">
          <a:extLst>
            <a:ext uri="{FF2B5EF4-FFF2-40B4-BE49-F238E27FC236}">
              <a16:creationId xmlns:a16="http://schemas.microsoft.com/office/drawing/2014/main" id="{0AC5ADDF-5DB1-43D5-9C24-D67CA4927D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1619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1598</xdr:row>
      <xdr:rowOff>1440</xdr:rowOff>
    </xdr:from>
    <xdr:to>
      <xdr:col>2</xdr:col>
      <xdr:colOff>104400</xdr:colOff>
      <xdr:row>1598</xdr:row>
      <xdr:rowOff>111960</xdr:rowOff>
    </xdr:to>
    <xdr:pic>
      <xdr:nvPicPr>
        <xdr:cNvPr id="370" name="Picture 107">
          <a:extLst>
            <a:ext uri="{FF2B5EF4-FFF2-40B4-BE49-F238E27FC236}">
              <a16:creationId xmlns:a16="http://schemas.microsoft.com/office/drawing/2014/main" id="{627A5DA0-3CDE-44D1-A9A7-8932221E631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48059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121</xdr:row>
      <xdr:rowOff>360</xdr:rowOff>
    </xdr:from>
    <xdr:to>
      <xdr:col>2</xdr:col>
      <xdr:colOff>104400</xdr:colOff>
      <xdr:row>121</xdr:row>
      <xdr:rowOff>110880</xdr:rowOff>
    </xdr:to>
    <xdr:pic>
      <xdr:nvPicPr>
        <xdr:cNvPr id="371" name="Picture 108">
          <a:extLst>
            <a:ext uri="{FF2B5EF4-FFF2-40B4-BE49-F238E27FC236}">
              <a16:creationId xmlns:a16="http://schemas.microsoft.com/office/drawing/2014/main" id="{12584D0F-7A3E-4333-9E0F-9D5AB674CFA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8790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1604</xdr:row>
      <xdr:rowOff>0</xdr:rowOff>
    </xdr:from>
    <xdr:to>
      <xdr:col>2</xdr:col>
      <xdr:colOff>104400</xdr:colOff>
      <xdr:row>1604</xdr:row>
      <xdr:rowOff>110520</xdr:rowOff>
    </xdr:to>
    <xdr:pic>
      <xdr:nvPicPr>
        <xdr:cNvPr id="372" name="Picture 109">
          <a:extLst>
            <a:ext uri="{FF2B5EF4-FFF2-40B4-BE49-F238E27FC236}">
              <a16:creationId xmlns:a16="http://schemas.microsoft.com/office/drawing/2014/main" id="{EA055DAC-6E5C-4A3A-8794-F83FDA7ABD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58046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132</xdr:row>
      <xdr:rowOff>720</xdr:rowOff>
    </xdr:from>
    <xdr:to>
      <xdr:col>2</xdr:col>
      <xdr:colOff>104400</xdr:colOff>
      <xdr:row>132</xdr:row>
      <xdr:rowOff>111240</xdr:rowOff>
    </xdr:to>
    <xdr:pic>
      <xdr:nvPicPr>
        <xdr:cNvPr id="373" name="Picture 110">
          <a:extLst>
            <a:ext uri="{FF2B5EF4-FFF2-40B4-BE49-F238E27FC236}">
              <a16:creationId xmlns:a16="http://schemas.microsoft.com/office/drawing/2014/main" id="{9CB185F4-967D-42ED-8D44-E1079601E5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717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1266</xdr:row>
      <xdr:rowOff>720</xdr:rowOff>
    </xdr:from>
    <xdr:to>
      <xdr:col>2</xdr:col>
      <xdr:colOff>104400</xdr:colOff>
      <xdr:row>1266</xdr:row>
      <xdr:rowOff>111240</xdr:rowOff>
    </xdr:to>
    <xdr:pic>
      <xdr:nvPicPr>
        <xdr:cNvPr id="374" name="Picture 111">
          <a:extLst>
            <a:ext uri="{FF2B5EF4-FFF2-40B4-BE49-F238E27FC236}">
              <a16:creationId xmlns:a16="http://schemas.microsoft.com/office/drawing/2014/main" id="{28A94DFE-6B79-4B17-AF7E-6A925780CA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0188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434</xdr:row>
      <xdr:rowOff>1080</xdr:rowOff>
    </xdr:from>
    <xdr:to>
      <xdr:col>2</xdr:col>
      <xdr:colOff>104400</xdr:colOff>
      <xdr:row>434</xdr:row>
      <xdr:rowOff>111600</xdr:rowOff>
    </xdr:to>
    <xdr:pic>
      <xdr:nvPicPr>
        <xdr:cNvPr id="375" name="Picture 112">
          <a:extLst>
            <a:ext uri="{FF2B5EF4-FFF2-40B4-BE49-F238E27FC236}">
              <a16:creationId xmlns:a16="http://schemas.microsoft.com/office/drawing/2014/main" id="{C6C7A608-79AD-4A49-9A10-1CD5E45847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26482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1795</xdr:row>
      <xdr:rowOff>1440</xdr:rowOff>
    </xdr:from>
    <xdr:to>
      <xdr:col>2</xdr:col>
      <xdr:colOff>104400</xdr:colOff>
      <xdr:row>1795</xdr:row>
      <xdr:rowOff>111960</xdr:rowOff>
    </xdr:to>
    <xdr:pic>
      <xdr:nvPicPr>
        <xdr:cNvPr id="376" name="Picture 113">
          <a:extLst>
            <a:ext uri="{FF2B5EF4-FFF2-40B4-BE49-F238E27FC236}">
              <a16:creationId xmlns:a16="http://schemas.microsoft.com/office/drawing/2014/main" id="{795058AB-16A3-4F5C-B72E-5F9750D1D7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71147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2189</xdr:row>
      <xdr:rowOff>1440</xdr:rowOff>
    </xdr:from>
    <xdr:to>
      <xdr:col>2</xdr:col>
      <xdr:colOff>104400</xdr:colOff>
      <xdr:row>2189</xdr:row>
      <xdr:rowOff>111960</xdr:rowOff>
    </xdr:to>
    <xdr:pic>
      <xdr:nvPicPr>
        <xdr:cNvPr id="377" name="Picture 114">
          <a:extLst>
            <a:ext uri="{FF2B5EF4-FFF2-40B4-BE49-F238E27FC236}">
              <a16:creationId xmlns:a16="http://schemas.microsoft.com/office/drawing/2014/main" id="{D41CC51D-FB66-4E3E-BACB-FD18109212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1999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723</xdr:row>
      <xdr:rowOff>1440</xdr:rowOff>
    </xdr:from>
    <xdr:to>
      <xdr:col>2</xdr:col>
      <xdr:colOff>104400</xdr:colOff>
      <xdr:row>723</xdr:row>
      <xdr:rowOff>111960</xdr:rowOff>
    </xdr:to>
    <xdr:pic>
      <xdr:nvPicPr>
        <xdr:cNvPr id="378" name="Picture 115">
          <a:extLst>
            <a:ext uri="{FF2B5EF4-FFF2-40B4-BE49-F238E27FC236}">
              <a16:creationId xmlns:a16="http://schemas.microsoft.com/office/drawing/2014/main" id="{F356DB07-AE4B-411D-BB29-646267F992D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08070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1381</xdr:row>
      <xdr:rowOff>360</xdr:rowOff>
    </xdr:from>
    <xdr:to>
      <xdr:col>2</xdr:col>
      <xdr:colOff>104400</xdr:colOff>
      <xdr:row>1381</xdr:row>
      <xdr:rowOff>110880</xdr:rowOff>
    </xdr:to>
    <xdr:pic>
      <xdr:nvPicPr>
        <xdr:cNvPr id="379" name="Picture 116">
          <a:extLst>
            <a:ext uri="{FF2B5EF4-FFF2-40B4-BE49-F238E27FC236}">
              <a16:creationId xmlns:a16="http://schemas.microsoft.com/office/drawing/2014/main" id="{7FDAE5B2-6EE4-473C-992F-59DCB2921F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90670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1280</xdr:row>
      <xdr:rowOff>360</xdr:rowOff>
    </xdr:from>
    <xdr:to>
      <xdr:col>2</xdr:col>
      <xdr:colOff>104400</xdr:colOff>
      <xdr:row>1280</xdr:row>
      <xdr:rowOff>110880</xdr:rowOff>
    </xdr:to>
    <xdr:pic>
      <xdr:nvPicPr>
        <xdr:cNvPr id="380" name="Picture 118">
          <a:extLst>
            <a:ext uri="{FF2B5EF4-FFF2-40B4-BE49-F238E27FC236}">
              <a16:creationId xmlns:a16="http://schemas.microsoft.com/office/drawing/2014/main" id="{148592FE-0C5C-4DFF-A3B5-8FD533E9756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24840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736</xdr:row>
      <xdr:rowOff>1440</xdr:rowOff>
    </xdr:from>
    <xdr:to>
      <xdr:col>2</xdr:col>
      <xdr:colOff>104400</xdr:colOff>
      <xdr:row>736</xdr:row>
      <xdr:rowOff>111960</xdr:rowOff>
    </xdr:to>
    <xdr:pic>
      <xdr:nvPicPr>
        <xdr:cNvPr id="381" name="Picture 120">
          <a:extLst>
            <a:ext uri="{FF2B5EF4-FFF2-40B4-BE49-F238E27FC236}">
              <a16:creationId xmlns:a16="http://schemas.microsoft.com/office/drawing/2014/main" id="{0E37B0CA-5148-475A-8E78-BA467C5E1B6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29406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746</xdr:row>
      <xdr:rowOff>720</xdr:rowOff>
    </xdr:from>
    <xdr:to>
      <xdr:col>2</xdr:col>
      <xdr:colOff>104400</xdr:colOff>
      <xdr:row>746</xdr:row>
      <xdr:rowOff>111240</xdr:rowOff>
    </xdr:to>
    <xdr:pic>
      <xdr:nvPicPr>
        <xdr:cNvPr id="382" name="Picture 121">
          <a:extLst>
            <a:ext uri="{FF2B5EF4-FFF2-40B4-BE49-F238E27FC236}">
              <a16:creationId xmlns:a16="http://schemas.microsoft.com/office/drawing/2014/main" id="{898C77E7-1255-49CC-997C-DED1882109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4587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2199</xdr:row>
      <xdr:rowOff>360</xdr:rowOff>
    </xdr:from>
    <xdr:to>
      <xdr:col>2</xdr:col>
      <xdr:colOff>104400</xdr:colOff>
      <xdr:row>2199</xdr:row>
      <xdr:rowOff>110880</xdr:rowOff>
    </xdr:to>
    <xdr:pic>
      <xdr:nvPicPr>
        <xdr:cNvPr id="383" name="Picture 122">
          <a:extLst>
            <a:ext uri="{FF2B5EF4-FFF2-40B4-BE49-F238E27FC236}">
              <a16:creationId xmlns:a16="http://schemas.microsoft.com/office/drawing/2014/main" id="{3459E31F-F365-4003-B764-306A77F391E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36458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1432</xdr:row>
      <xdr:rowOff>1080</xdr:rowOff>
    </xdr:from>
    <xdr:to>
      <xdr:col>2</xdr:col>
      <xdr:colOff>104400</xdr:colOff>
      <xdr:row>1432</xdr:row>
      <xdr:rowOff>111600</xdr:rowOff>
    </xdr:to>
    <xdr:pic>
      <xdr:nvPicPr>
        <xdr:cNvPr id="384" name="Picture 123">
          <a:extLst>
            <a:ext uri="{FF2B5EF4-FFF2-40B4-BE49-F238E27FC236}">
              <a16:creationId xmlns:a16="http://schemas.microsoft.com/office/drawing/2014/main" id="{B43713C1-CB00-48DB-B495-6394BDD32FC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74688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1991</xdr:row>
      <xdr:rowOff>1800</xdr:rowOff>
    </xdr:from>
    <xdr:to>
      <xdr:col>2</xdr:col>
      <xdr:colOff>104400</xdr:colOff>
      <xdr:row>1991</xdr:row>
      <xdr:rowOff>112320</xdr:rowOff>
    </xdr:to>
    <xdr:pic>
      <xdr:nvPicPr>
        <xdr:cNvPr id="385" name="Picture 124">
          <a:extLst>
            <a:ext uri="{FF2B5EF4-FFF2-40B4-BE49-F238E27FC236}">
              <a16:creationId xmlns:a16="http://schemas.microsoft.com/office/drawing/2014/main" id="{8D205D06-7FF5-4CD2-92A8-43FC497C2BF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93096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2154</xdr:row>
      <xdr:rowOff>360</xdr:rowOff>
    </xdr:from>
    <xdr:to>
      <xdr:col>2</xdr:col>
      <xdr:colOff>104400</xdr:colOff>
      <xdr:row>2154</xdr:row>
      <xdr:rowOff>110880</xdr:rowOff>
    </xdr:to>
    <xdr:pic>
      <xdr:nvPicPr>
        <xdr:cNvPr id="386" name="Picture 125">
          <a:extLst>
            <a:ext uri="{FF2B5EF4-FFF2-40B4-BE49-F238E27FC236}">
              <a16:creationId xmlns:a16="http://schemas.microsoft.com/office/drawing/2014/main" id="{09D65BFC-056B-45CA-B3CA-ED47AE4F767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62163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442</xdr:row>
      <xdr:rowOff>720</xdr:rowOff>
    </xdr:from>
    <xdr:to>
      <xdr:col>2</xdr:col>
      <xdr:colOff>104400</xdr:colOff>
      <xdr:row>442</xdr:row>
      <xdr:rowOff>111240</xdr:rowOff>
    </xdr:to>
    <xdr:pic>
      <xdr:nvPicPr>
        <xdr:cNvPr id="387" name="Picture 126">
          <a:extLst>
            <a:ext uri="{FF2B5EF4-FFF2-40B4-BE49-F238E27FC236}">
              <a16:creationId xmlns:a16="http://schemas.microsoft.com/office/drawing/2014/main" id="{B4AA431E-33A9-4E00-A095-C22465B3D8C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40194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443</xdr:row>
      <xdr:rowOff>0</xdr:rowOff>
    </xdr:from>
    <xdr:to>
      <xdr:col>2</xdr:col>
      <xdr:colOff>104400</xdr:colOff>
      <xdr:row>443</xdr:row>
      <xdr:rowOff>110520</xdr:rowOff>
    </xdr:to>
    <xdr:pic>
      <xdr:nvPicPr>
        <xdr:cNvPr id="388" name="Picture 127">
          <a:extLst>
            <a:ext uri="{FF2B5EF4-FFF2-40B4-BE49-F238E27FC236}">
              <a16:creationId xmlns:a16="http://schemas.microsoft.com/office/drawing/2014/main" id="{91726031-33F6-415D-9ECC-291224541A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41902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2198</xdr:row>
      <xdr:rowOff>1080</xdr:rowOff>
    </xdr:from>
    <xdr:to>
      <xdr:col>2</xdr:col>
      <xdr:colOff>104400</xdr:colOff>
      <xdr:row>2198</xdr:row>
      <xdr:rowOff>111600</xdr:rowOff>
    </xdr:to>
    <xdr:pic>
      <xdr:nvPicPr>
        <xdr:cNvPr id="389" name="Picture 128">
          <a:extLst>
            <a:ext uri="{FF2B5EF4-FFF2-40B4-BE49-F238E27FC236}">
              <a16:creationId xmlns:a16="http://schemas.microsoft.com/office/drawing/2014/main" id="{56476EC9-7BA8-40A0-BFED-EE7A03BD5FE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34846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2206</xdr:row>
      <xdr:rowOff>360</xdr:rowOff>
    </xdr:from>
    <xdr:to>
      <xdr:col>2</xdr:col>
      <xdr:colOff>104400</xdr:colOff>
      <xdr:row>2206</xdr:row>
      <xdr:rowOff>110880</xdr:rowOff>
    </xdr:to>
    <xdr:pic>
      <xdr:nvPicPr>
        <xdr:cNvPr id="390" name="Picture 130">
          <a:extLst>
            <a:ext uri="{FF2B5EF4-FFF2-40B4-BE49-F238E27FC236}">
              <a16:creationId xmlns:a16="http://schemas.microsoft.com/office/drawing/2014/main" id="{B61EB7DD-B46A-491F-88F4-73300B46321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48078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968</xdr:row>
      <xdr:rowOff>1440</xdr:rowOff>
    </xdr:from>
    <xdr:to>
      <xdr:col>2</xdr:col>
      <xdr:colOff>104400</xdr:colOff>
      <xdr:row>968</xdr:row>
      <xdr:rowOff>111960</xdr:rowOff>
    </xdr:to>
    <xdr:pic>
      <xdr:nvPicPr>
        <xdr:cNvPr id="391" name="Picture 131">
          <a:extLst>
            <a:ext uri="{FF2B5EF4-FFF2-40B4-BE49-F238E27FC236}">
              <a16:creationId xmlns:a16="http://schemas.microsoft.com/office/drawing/2014/main" id="{8AAA3B44-3A2D-42BB-ACCD-9D4B56BEE3A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11072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1038</xdr:row>
      <xdr:rowOff>1440</xdr:rowOff>
    </xdr:from>
    <xdr:to>
      <xdr:col>2</xdr:col>
      <xdr:colOff>104400</xdr:colOff>
      <xdr:row>1038</xdr:row>
      <xdr:rowOff>111960</xdr:rowOff>
    </xdr:to>
    <xdr:pic>
      <xdr:nvPicPr>
        <xdr:cNvPr id="392" name="Picture 132">
          <a:extLst>
            <a:ext uri="{FF2B5EF4-FFF2-40B4-BE49-F238E27FC236}">
              <a16:creationId xmlns:a16="http://schemas.microsoft.com/office/drawing/2014/main" id="{DA622CC1-1E69-4F1F-8566-346C11020FD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2642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2006</xdr:row>
      <xdr:rowOff>1440</xdr:rowOff>
    </xdr:from>
    <xdr:to>
      <xdr:col>2</xdr:col>
      <xdr:colOff>104400</xdr:colOff>
      <xdr:row>2006</xdr:row>
      <xdr:rowOff>111960</xdr:rowOff>
    </xdr:to>
    <xdr:pic>
      <xdr:nvPicPr>
        <xdr:cNvPr id="393" name="Picture 133">
          <a:extLst>
            <a:ext uri="{FF2B5EF4-FFF2-40B4-BE49-F238E27FC236}">
              <a16:creationId xmlns:a16="http://schemas.microsoft.com/office/drawing/2014/main" id="{E9A0493C-C5C5-42C0-B3C4-FC5D51C405B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17667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1035</xdr:row>
      <xdr:rowOff>720</xdr:rowOff>
    </xdr:from>
    <xdr:to>
      <xdr:col>2</xdr:col>
      <xdr:colOff>104400</xdr:colOff>
      <xdr:row>1035</xdr:row>
      <xdr:rowOff>111240</xdr:rowOff>
    </xdr:to>
    <xdr:pic>
      <xdr:nvPicPr>
        <xdr:cNvPr id="394" name="Picture 134">
          <a:extLst>
            <a:ext uri="{FF2B5EF4-FFF2-40B4-BE49-F238E27FC236}">
              <a16:creationId xmlns:a16="http://schemas.microsoft.com/office/drawing/2014/main" id="{FB6670ED-3356-495A-9779-F1BD032784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2126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1440</xdr:row>
      <xdr:rowOff>1080</xdr:rowOff>
    </xdr:from>
    <xdr:to>
      <xdr:col>2</xdr:col>
      <xdr:colOff>104400</xdr:colOff>
      <xdr:row>1440</xdr:row>
      <xdr:rowOff>111600</xdr:rowOff>
    </xdr:to>
    <xdr:pic>
      <xdr:nvPicPr>
        <xdr:cNvPr id="395" name="Picture 135">
          <a:extLst>
            <a:ext uri="{FF2B5EF4-FFF2-40B4-BE49-F238E27FC236}">
              <a16:creationId xmlns:a16="http://schemas.microsoft.com/office/drawing/2014/main" id="{B9DD0D71-8687-45CD-BB53-3103234D38E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87928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2227</xdr:row>
      <xdr:rowOff>1440</xdr:rowOff>
    </xdr:from>
    <xdr:to>
      <xdr:col>2</xdr:col>
      <xdr:colOff>104400</xdr:colOff>
      <xdr:row>2227</xdr:row>
      <xdr:rowOff>111960</xdr:rowOff>
    </xdr:to>
    <xdr:pic>
      <xdr:nvPicPr>
        <xdr:cNvPr id="396" name="Picture 136">
          <a:extLst>
            <a:ext uri="{FF2B5EF4-FFF2-40B4-BE49-F238E27FC236}">
              <a16:creationId xmlns:a16="http://schemas.microsoft.com/office/drawing/2014/main" id="{2AEA4576-390E-49F5-BE45-F88430577D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82093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1806</xdr:row>
      <xdr:rowOff>1440</xdr:rowOff>
    </xdr:from>
    <xdr:to>
      <xdr:col>2</xdr:col>
      <xdr:colOff>104400</xdr:colOff>
      <xdr:row>1806</xdr:row>
      <xdr:rowOff>111960</xdr:rowOff>
    </xdr:to>
    <xdr:pic>
      <xdr:nvPicPr>
        <xdr:cNvPr id="397" name="Picture 137">
          <a:extLst>
            <a:ext uri="{FF2B5EF4-FFF2-40B4-BE49-F238E27FC236}">
              <a16:creationId xmlns:a16="http://schemas.microsoft.com/office/drawing/2014/main" id="{7E9FE027-35F8-458A-A998-5990003C643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8924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2014</xdr:row>
      <xdr:rowOff>360</xdr:rowOff>
    </xdr:from>
    <xdr:to>
      <xdr:col>2</xdr:col>
      <xdr:colOff>104400</xdr:colOff>
      <xdr:row>2014</xdr:row>
      <xdr:rowOff>110880</xdr:rowOff>
    </xdr:to>
    <xdr:pic>
      <xdr:nvPicPr>
        <xdr:cNvPr id="398" name="Picture 138">
          <a:extLst>
            <a:ext uri="{FF2B5EF4-FFF2-40B4-BE49-F238E27FC236}">
              <a16:creationId xmlns:a16="http://schemas.microsoft.com/office/drawing/2014/main" id="{1C4DB4DE-5765-4AF3-93E2-ADFE60BD15A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3118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137</xdr:row>
      <xdr:rowOff>360</xdr:rowOff>
    </xdr:from>
    <xdr:to>
      <xdr:col>2</xdr:col>
      <xdr:colOff>104400</xdr:colOff>
      <xdr:row>137</xdr:row>
      <xdr:rowOff>110880</xdr:rowOff>
    </xdr:to>
    <xdr:pic>
      <xdr:nvPicPr>
        <xdr:cNvPr id="399" name="Picture 140">
          <a:extLst>
            <a:ext uri="{FF2B5EF4-FFF2-40B4-BE49-F238E27FC236}">
              <a16:creationId xmlns:a16="http://schemas.microsoft.com/office/drawing/2014/main" id="{2775DAF6-8E15-4308-865F-3DA226444CC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5269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2237</xdr:row>
      <xdr:rowOff>360</xdr:rowOff>
    </xdr:from>
    <xdr:to>
      <xdr:col>2</xdr:col>
      <xdr:colOff>104400</xdr:colOff>
      <xdr:row>2237</xdr:row>
      <xdr:rowOff>110880</xdr:rowOff>
    </xdr:to>
    <xdr:pic>
      <xdr:nvPicPr>
        <xdr:cNvPr id="400" name="Picture 141">
          <a:extLst>
            <a:ext uri="{FF2B5EF4-FFF2-40B4-BE49-F238E27FC236}">
              <a16:creationId xmlns:a16="http://schemas.microsoft.com/office/drawing/2014/main" id="{6D99C634-E6EA-4356-8921-642FBA6B7B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98561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750</xdr:row>
      <xdr:rowOff>1800</xdr:rowOff>
    </xdr:from>
    <xdr:to>
      <xdr:col>2</xdr:col>
      <xdr:colOff>104400</xdr:colOff>
      <xdr:row>750</xdr:row>
      <xdr:rowOff>112320</xdr:rowOff>
    </xdr:to>
    <xdr:pic>
      <xdr:nvPicPr>
        <xdr:cNvPr id="401" name="Picture 142">
          <a:extLst>
            <a:ext uri="{FF2B5EF4-FFF2-40B4-BE49-F238E27FC236}">
              <a16:creationId xmlns:a16="http://schemas.microsoft.com/office/drawing/2014/main" id="{AF7F735A-8960-4644-B00F-4B7B4C9D32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52365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146</xdr:row>
      <xdr:rowOff>360</xdr:rowOff>
    </xdr:from>
    <xdr:to>
      <xdr:col>2</xdr:col>
      <xdr:colOff>104400</xdr:colOff>
      <xdr:row>146</xdr:row>
      <xdr:rowOff>110880</xdr:rowOff>
    </xdr:to>
    <xdr:pic>
      <xdr:nvPicPr>
        <xdr:cNvPr id="402" name="Picture 143">
          <a:extLst>
            <a:ext uri="{FF2B5EF4-FFF2-40B4-BE49-F238E27FC236}">
              <a16:creationId xmlns:a16="http://schemas.microsoft.com/office/drawing/2014/main" id="{932CBD0A-5889-4800-9838-2A1F061A6DD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0128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1416</xdr:row>
      <xdr:rowOff>1080</xdr:rowOff>
    </xdr:from>
    <xdr:to>
      <xdr:col>2</xdr:col>
      <xdr:colOff>104400</xdr:colOff>
      <xdr:row>1416</xdr:row>
      <xdr:rowOff>111600</xdr:rowOff>
    </xdr:to>
    <xdr:pic>
      <xdr:nvPicPr>
        <xdr:cNvPr id="403" name="Picture 144">
          <a:extLst>
            <a:ext uri="{FF2B5EF4-FFF2-40B4-BE49-F238E27FC236}">
              <a16:creationId xmlns:a16="http://schemas.microsoft.com/office/drawing/2014/main" id="{924329EE-CB3E-490F-811E-69DEA4F849A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48209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1814</xdr:row>
      <xdr:rowOff>720</xdr:rowOff>
    </xdr:from>
    <xdr:to>
      <xdr:col>2</xdr:col>
      <xdr:colOff>104400</xdr:colOff>
      <xdr:row>1814</xdr:row>
      <xdr:rowOff>111240</xdr:rowOff>
    </xdr:to>
    <xdr:pic>
      <xdr:nvPicPr>
        <xdr:cNvPr id="404" name="Picture 145">
          <a:extLst>
            <a:ext uri="{FF2B5EF4-FFF2-40B4-BE49-F238E27FC236}">
              <a16:creationId xmlns:a16="http://schemas.microsoft.com/office/drawing/2014/main" id="{E646A6DB-6105-4D56-8A25-62F48931A4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02477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2251</xdr:row>
      <xdr:rowOff>720</xdr:rowOff>
    </xdr:from>
    <xdr:to>
      <xdr:col>2</xdr:col>
      <xdr:colOff>104400</xdr:colOff>
      <xdr:row>2251</xdr:row>
      <xdr:rowOff>111240</xdr:rowOff>
    </xdr:to>
    <xdr:pic>
      <xdr:nvPicPr>
        <xdr:cNvPr id="405" name="Picture 146">
          <a:extLst>
            <a:ext uri="{FF2B5EF4-FFF2-40B4-BE49-F238E27FC236}">
              <a16:creationId xmlns:a16="http://schemas.microsoft.com/office/drawing/2014/main" id="{C7C05A28-2C15-4674-9ECF-DEAA7B9100C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2151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1289</xdr:row>
      <xdr:rowOff>0</xdr:rowOff>
    </xdr:from>
    <xdr:to>
      <xdr:col>2</xdr:col>
      <xdr:colOff>104400</xdr:colOff>
      <xdr:row>1289</xdr:row>
      <xdr:rowOff>110520</xdr:rowOff>
    </xdr:to>
    <xdr:pic>
      <xdr:nvPicPr>
        <xdr:cNvPr id="406" name="Picture 147">
          <a:extLst>
            <a:ext uri="{FF2B5EF4-FFF2-40B4-BE49-F238E27FC236}">
              <a16:creationId xmlns:a16="http://schemas.microsoft.com/office/drawing/2014/main" id="{0D40D471-1185-4AEF-94B1-712306FE717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39696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1446</xdr:row>
      <xdr:rowOff>360</xdr:rowOff>
    </xdr:from>
    <xdr:to>
      <xdr:col>2</xdr:col>
      <xdr:colOff>104400</xdr:colOff>
      <xdr:row>1446</xdr:row>
      <xdr:rowOff>110880</xdr:rowOff>
    </xdr:to>
    <xdr:pic>
      <xdr:nvPicPr>
        <xdr:cNvPr id="407" name="Picture 148">
          <a:extLst>
            <a:ext uri="{FF2B5EF4-FFF2-40B4-BE49-F238E27FC236}">
              <a16:creationId xmlns:a16="http://schemas.microsoft.com/office/drawing/2014/main" id="{7368AEC8-E7B7-443B-81A1-E04E5A87121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97636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485</xdr:row>
      <xdr:rowOff>1080</xdr:rowOff>
    </xdr:from>
    <xdr:to>
      <xdr:col>2</xdr:col>
      <xdr:colOff>104400</xdr:colOff>
      <xdr:row>485</xdr:row>
      <xdr:rowOff>111600</xdr:rowOff>
    </xdr:to>
    <xdr:pic>
      <xdr:nvPicPr>
        <xdr:cNvPr id="408" name="Picture 149">
          <a:extLst>
            <a:ext uri="{FF2B5EF4-FFF2-40B4-BE49-F238E27FC236}">
              <a16:creationId xmlns:a16="http://schemas.microsoft.com/office/drawing/2014/main" id="{8A8724B7-CBF0-4D9C-91D2-BFD730EF51A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13922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447</xdr:row>
      <xdr:rowOff>360</xdr:rowOff>
    </xdr:from>
    <xdr:to>
      <xdr:col>2</xdr:col>
      <xdr:colOff>104400</xdr:colOff>
      <xdr:row>447</xdr:row>
      <xdr:rowOff>110880</xdr:rowOff>
    </xdr:to>
    <xdr:pic>
      <xdr:nvPicPr>
        <xdr:cNvPr id="409" name="Picture 152">
          <a:extLst>
            <a:ext uri="{FF2B5EF4-FFF2-40B4-BE49-F238E27FC236}">
              <a16:creationId xmlns:a16="http://schemas.microsoft.com/office/drawing/2014/main" id="{82D8D2B6-5627-45A3-9BDF-69479C5EE24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4876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152</xdr:row>
      <xdr:rowOff>720</xdr:rowOff>
    </xdr:from>
    <xdr:to>
      <xdr:col>2</xdr:col>
      <xdr:colOff>104400</xdr:colOff>
      <xdr:row>152</xdr:row>
      <xdr:rowOff>111240</xdr:rowOff>
    </xdr:to>
    <xdr:pic>
      <xdr:nvPicPr>
        <xdr:cNvPr id="410" name="Picture 153">
          <a:extLst>
            <a:ext uri="{FF2B5EF4-FFF2-40B4-BE49-F238E27FC236}">
              <a16:creationId xmlns:a16="http://schemas.microsoft.com/office/drawing/2014/main" id="{31B18EE9-EC69-4CAF-A2CD-36975697EAC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0133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835</xdr:row>
      <xdr:rowOff>1440</xdr:rowOff>
    </xdr:from>
    <xdr:to>
      <xdr:col>2</xdr:col>
      <xdr:colOff>104400</xdr:colOff>
      <xdr:row>835</xdr:row>
      <xdr:rowOff>111960</xdr:rowOff>
    </xdr:to>
    <xdr:pic>
      <xdr:nvPicPr>
        <xdr:cNvPr id="411" name="Picture 154">
          <a:extLst>
            <a:ext uri="{FF2B5EF4-FFF2-40B4-BE49-F238E27FC236}">
              <a16:creationId xmlns:a16="http://schemas.microsoft.com/office/drawing/2014/main" id="{FB32731C-A572-44C8-BE8C-D568371B10D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92283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991</xdr:row>
      <xdr:rowOff>1080</xdr:rowOff>
    </xdr:from>
    <xdr:to>
      <xdr:col>2</xdr:col>
      <xdr:colOff>104400</xdr:colOff>
      <xdr:row>991</xdr:row>
      <xdr:rowOff>111600</xdr:rowOff>
    </xdr:to>
    <xdr:pic>
      <xdr:nvPicPr>
        <xdr:cNvPr id="412" name="Picture 155">
          <a:extLst>
            <a:ext uri="{FF2B5EF4-FFF2-40B4-BE49-F238E27FC236}">
              <a16:creationId xmlns:a16="http://schemas.microsoft.com/office/drawing/2014/main" id="{CC533041-3F07-4398-A8F8-83A2F2AF58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48597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1321</xdr:row>
      <xdr:rowOff>720</xdr:rowOff>
    </xdr:from>
    <xdr:to>
      <xdr:col>2</xdr:col>
      <xdr:colOff>104400</xdr:colOff>
      <xdr:row>1321</xdr:row>
      <xdr:rowOff>111240</xdr:rowOff>
    </xdr:to>
    <xdr:pic>
      <xdr:nvPicPr>
        <xdr:cNvPr id="413" name="Picture 156">
          <a:extLst>
            <a:ext uri="{FF2B5EF4-FFF2-40B4-BE49-F238E27FC236}">
              <a16:creationId xmlns:a16="http://schemas.microsoft.com/office/drawing/2014/main" id="{71776CF0-DC38-4A06-B225-9E38F891C7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91804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489</xdr:row>
      <xdr:rowOff>720</xdr:rowOff>
    </xdr:from>
    <xdr:to>
      <xdr:col>2</xdr:col>
      <xdr:colOff>104400</xdr:colOff>
      <xdr:row>489</xdr:row>
      <xdr:rowOff>111240</xdr:rowOff>
    </xdr:to>
    <xdr:pic>
      <xdr:nvPicPr>
        <xdr:cNvPr id="414" name="Picture 157">
          <a:extLst>
            <a:ext uri="{FF2B5EF4-FFF2-40B4-BE49-F238E27FC236}">
              <a16:creationId xmlns:a16="http://schemas.microsoft.com/office/drawing/2014/main" id="{2C1D53AF-F7F6-41F5-A387-42849F89924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20776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164</xdr:row>
      <xdr:rowOff>0</xdr:rowOff>
    </xdr:from>
    <xdr:to>
      <xdr:col>2</xdr:col>
      <xdr:colOff>104400</xdr:colOff>
      <xdr:row>164</xdr:row>
      <xdr:rowOff>110520</xdr:rowOff>
    </xdr:to>
    <xdr:pic>
      <xdr:nvPicPr>
        <xdr:cNvPr id="415" name="Picture 158">
          <a:extLst>
            <a:ext uri="{FF2B5EF4-FFF2-40B4-BE49-F238E27FC236}">
              <a16:creationId xmlns:a16="http://schemas.microsoft.com/office/drawing/2014/main" id="{86319FBB-87E1-4F92-B45C-B7DE91255D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9843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1819</xdr:row>
      <xdr:rowOff>720</xdr:rowOff>
    </xdr:from>
    <xdr:to>
      <xdr:col>2</xdr:col>
      <xdr:colOff>104400</xdr:colOff>
      <xdr:row>1819</xdr:row>
      <xdr:rowOff>111240</xdr:rowOff>
    </xdr:to>
    <xdr:pic>
      <xdr:nvPicPr>
        <xdr:cNvPr id="416" name="Picture 159">
          <a:extLst>
            <a:ext uri="{FF2B5EF4-FFF2-40B4-BE49-F238E27FC236}">
              <a16:creationId xmlns:a16="http://schemas.microsoft.com/office/drawing/2014/main" id="{A67B0FCD-9708-44D9-A266-CB41A6ED091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10573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2261</xdr:row>
      <xdr:rowOff>1800</xdr:rowOff>
    </xdr:from>
    <xdr:to>
      <xdr:col>2</xdr:col>
      <xdr:colOff>104400</xdr:colOff>
      <xdr:row>2261</xdr:row>
      <xdr:rowOff>112320</xdr:rowOff>
    </xdr:to>
    <xdr:pic>
      <xdr:nvPicPr>
        <xdr:cNvPr id="417" name="Picture 160">
          <a:extLst>
            <a:ext uri="{FF2B5EF4-FFF2-40B4-BE49-F238E27FC236}">
              <a16:creationId xmlns:a16="http://schemas.microsoft.com/office/drawing/2014/main" id="{92CF9249-35A1-4EDD-AA4D-808855BF256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37723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1585</xdr:row>
      <xdr:rowOff>720</xdr:rowOff>
    </xdr:from>
    <xdr:to>
      <xdr:col>2</xdr:col>
      <xdr:colOff>104400</xdr:colOff>
      <xdr:row>1585</xdr:row>
      <xdr:rowOff>111240</xdr:rowOff>
    </xdr:to>
    <xdr:pic>
      <xdr:nvPicPr>
        <xdr:cNvPr id="418" name="Picture 161">
          <a:extLst>
            <a:ext uri="{FF2B5EF4-FFF2-40B4-BE49-F238E27FC236}">
              <a16:creationId xmlns:a16="http://schemas.microsoft.com/office/drawing/2014/main" id="{349C4552-AE26-4014-8CF3-AD370D04064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26716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1326</xdr:row>
      <xdr:rowOff>1440</xdr:rowOff>
    </xdr:from>
    <xdr:to>
      <xdr:col>2</xdr:col>
      <xdr:colOff>104400</xdr:colOff>
      <xdr:row>1326</xdr:row>
      <xdr:rowOff>111960</xdr:rowOff>
    </xdr:to>
    <xdr:pic>
      <xdr:nvPicPr>
        <xdr:cNvPr id="419" name="Picture 162">
          <a:extLst>
            <a:ext uri="{FF2B5EF4-FFF2-40B4-BE49-F238E27FC236}">
              <a16:creationId xmlns:a16="http://schemas.microsoft.com/office/drawing/2014/main" id="{A7ADD13C-238C-4B0B-8918-2BAA3FEE774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00194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1615</xdr:row>
      <xdr:rowOff>1080</xdr:rowOff>
    </xdr:from>
    <xdr:to>
      <xdr:col>2</xdr:col>
      <xdr:colOff>104400</xdr:colOff>
      <xdr:row>1615</xdr:row>
      <xdr:rowOff>111600</xdr:rowOff>
    </xdr:to>
    <xdr:pic>
      <xdr:nvPicPr>
        <xdr:cNvPr id="420" name="Picture 163">
          <a:extLst>
            <a:ext uri="{FF2B5EF4-FFF2-40B4-BE49-F238E27FC236}">
              <a16:creationId xmlns:a16="http://schemas.microsoft.com/office/drawing/2014/main" id="{F8175330-34C9-4329-813E-AF3A9B1E79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76154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2270</xdr:row>
      <xdr:rowOff>1080</xdr:rowOff>
    </xdr:from>
    <xdr:to>
      <xdr:col>2</xdr:col>
      <xdr:colOff>104400</xdr:colOff>
      <xdr:row>2270</xdr:row>
      <xdr:rowOff>111600</xdr:rowOff>
    </xdr:to>
    <xdr:pic>
      <xdr:nvPicPr>
        <xdr:cNvPr id="421" name="Picture 164">
          <a:extLst>
            <a:ext uri="{FF2B5EF4-FFF2-40B4-BE49-F238E27FC236}">
              <a16:creationId xmlns:a16="http://schemas.microsoft.com/office/drawing/2014/main" id="{B7E41071-3830-416E-A7EE-D842F6DDFB5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52289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889</xdr:row>
      <xdr:rowOff>1080</xdr:rowOff>
    </xdr:from>
    <xdr:to>
      <xdr:col>2</xdr:col>
      <xdr:colOff>104400</xdr:colOff>
      <xdr:row>889</xdr:row>
      <xdr:rowOff>111600</xdr:rowOff>
    </xdr:to>
    <xdr:pic>
      <xdr:nvPicPr>
        <xdr:cNvPr id="422" name="Picture 165">
          <a:extLst>
            <a:ext uri="{FF2B5EF4-FFF2-40B4-BE49-F238E27FC236}">
              <a16:creationId xmlns:a16="http://schemas.microsoft.com/office/drawing/2014/main" id="{311CF9D9-45FE-4334-B8E5-B595A94413E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81148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1446</xdr:row>
      <xdr:rowOff>720</xdr:rowOff>
    </xdr:from>
    <xdr:to>
      <xdr:col>2</xdr:col>
      <xdr:colOff>104400</xdr:colOff>
      <xdr:row>1446</xdr:row>
      <xdr:rowOff>111240</xdr:rowOff>
    </xdr:to>
    <xdr:pic>
      <xdr:nvPicPr>
        <xdr:cNvPr id="423" name="Picture 166">
          <a:extLst>
            <a:ext uri="{FF2B5EF4-FFF2-40B4-BE49-F238E27FC236}">
              <a16:creationId xmlns:a16="http://schemas.microsoft.com/office/drawing/2014/main" id="{A64579AD-8196-4565-B956-851DB11E29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97640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1836</xdr:row>
      <xdr:rowOff>720</xdr:rowOff>
    </xdr:from>
    <xdr:to>
      <xdr:col>2</xdr:col>
      <xdr:colOff>104400</xdr:colOff>
      <xdr:row>1836</xdr:row>
      <xdr:rowOff>111240</xdr:rowOff>
    </xdr:to>
    <xdr:pic>
      <xdr:nvPicPr>
        <xdr:cNvPr id="424" name="Picture 167">
          <a:extLst>
            <a:ext uri="{FF2B5EF4-FFF2-40B4-BE49-F238E27FC236}">
              <a16:creationId xmlns:a16="http://schemas.microsoft.com/office/drawing/2014/main" id="{B699D2E1-61CD-4821-9F76-7ADCAFEE25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38672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500</xdr:row>
      <xdr:rowOff>1080</xdr:rowOff>
    </xdr:from>
    <xdr:to>
      <xdr:col>2</xdr:col>
      <xdr:colOff>104400</xdr:colOff>
      <xdr:row>500</xdr:row>
      <xdr:rowOff>111600</xdr:rowOff>
    </xdr:to>
    <xdr:pic>
      <xdr:nvPicPr>
        <xdr:cNvPr id="425" name="Picture 169">
          <a:extLst>
            <a:ext uri="{FF2B5EF4-FFF2-40B4-BE49-F238E27FC236}">
              <a16:creationId xmlns:a16="http://schemas.microsoft.com/office/drawing/2014/main" id="{439FD28A-FFDF-4CBF-8C3E-E6AD73BDBBE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39544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180</xdr:row>
      <xdr:rowOff>360</xdr:rowOff>
    </xdr:from>
    <xdr:to>
      <xdr:col>2</xdr:col>
      <xdr:colOff>104400</xdr:colOff>
      <xdr:row>180</xdr:row>
      <xdr:rowOff>110880</xdr:rowOff>
    </xdr:to>
    <xdr:pic>
      <xdr:nvPicPr>
        <xdr:cNvPr id="426" name="Picture 170">
          <a:extLst>
            <a:ext uri="{FF2B5EF4-FFF2-40B4-BE49-F238E27FC236}">
              <a16:creationId xmlns:a16="http://schemas.microsoft.com/office/drawing/2014/main" id="{88DA7EA3-5E16-4EF5-90FB-FF754B4429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6612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1849</xdr:row>
      <xdr:rowOff>720</xdr:rowOff>
    </xdr:from>
    <xdr:to>
      <xdr:col>2</xdr:col>
      <xdr:colOff>104400</xdr:colOff>
      <xdr:row>1849</xdr:row>
      <xdr:rowOff>111240</xdr:rowOff>
    </xdr:to>
    <xdr:pic>
      <xdr:nvPicPr>
        <xdr:cNvPr id="427" name="Picture 172">
          <a:extLst>
            <a:ext uri="{FF2B5EF4-FFF2-40B4-BE49-F238E27FC236}">
              <a16:creationId xmlns:a16="http://schemas.microsoft.com/office/drawing/2014/main" id="{F49E3F16-7716-49E9-A88F-29780699A9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60294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766</xdr:row>
      <xdr:rowOff>1440</xdr:rowOff>
    </xdr:from>
    <xdr:to>
      <xdr:col>2</xdr:col>
      <xdr:colOff>104400</xdr:colOff>
      <xdr:row>766</xdr:row>
      <xdr:rowOff>111960</xdr:rowOff>
    </xdr:to>
    <xdr:pic>
      <xdr:nvPicPr>
        <xdr:cNvPr id="428" name="Picture 173">
          <a:extLst>
            <a:ext uri="{FF2B5EF4-FFF2-40B4-BE49-F238E27FC236}">
              <a16:creationId xmlns:a16="http://schemas.microsoft.com/office/drawing/2014/main" id="{15247FDB-A888-4B74-A675-29740C5519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7855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2278</xdr:row>
      <xdr:rowOff>720</xdr:rowOff>
    </xdr:from>
    <xdr:to>
      <xdr:col>2</xdr:col>
      <xdr:colOff>104400</xdr:colOff>
      <xdr:row>2278</xdr:row>
      <xdr:rowOff>111240</xdr:rowOff>
    </xdr:to>
    <xdr:pic>
      <xdr:nvPicPr>
        <xdr:cNvPr id="429" name="Picture 175">
          <a:extLst>
            <a:ext uri="{FF2B5EF4-FFF2-40B4-BE49-F238E27FC236}">
              <a16:creationId xmlns:a16="http://schemas.microsoft.com/office/drawing/2014/main" id="{31985D8E-4EC7-46A0-994C-CD9C3868588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65525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1330</xdr:row>
      <xdr:rowOff>1440</xdr:rowOff>
    </xdr:from>
    <xdr:to>
      <xdr:col>2</xdr:col>
      <xdr:colOff>104400</xdr:colOff>
      <xdr:row>1330</xdr:row>
      <xdr:rowOff>111960</xdr:rowOff>
    </xdr:to>
    <xdr:pic>
      <xdr:nvPicPr>
        <xdr:cNvPr id="430" name="Picture 176">
          <a:extLst>
            <a:ext uri="{FF2B5EF4-FFF2-40B4-BE49-F238E27FC236}">
              <a16:creationId xmlns:a16="http://schemas.microsoft.com/office/drawing/2014/main" id="{5C0C1B6C-6095-4C38-A410-05BC65E39E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06956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1590</xdr:row>
      <xdr:rowOff>360</xdr:rowOff>
    </xdr:from>
    <xdr:to>
      <xdr:col>2</xdr:col>
      <xdr:colOff>104400</xdr:colOff>
      <xdr:row>1590</xdr:row>
      <xdr:rowOff>110880</xdr:rowOff>
    </xdr:to>
    <xdr:pic>
      <xdr:nvPicPr>
        <xdr:cNvPr id="431" name="Picture 177">
          <a:extLst>
            <a:ext uri="{FF2B5EF4-FFF2-40B4-BE49-F238E27FC236}">
              <a16:creationId xmlns:a16="http://schemas.microsoft.com/office/drawing/2014/main" id="{61A883A6-DFEF-4EC5-9B05-D1D03FD065C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34809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1452</xdr:row>
      <xdr:rowOff>720</xdr:rowOff>
    </xdr:from>
    <xdr:to>
      <xdr:col>2</xdr:col>
      <xdr:colOff>104400</xdr:colOff>
      <xdr:row>1452</xdr:row>
      <xdr:rowOff>111240</xdr:rowOff>
    </xdr:to>
    <xdr:pic>
      <xdr:nvPicPr>
        <xdr:cNvPr id="432" name="Picture 178">
          <a:extLst>
            <a:ext uri="{FF2B5EF4-FFF2-40B4-BE49-F238E27FC236}">
              <a16:creationId xmlns:a16="http://schemas.microsoft.com/office/drawing/2014/main" id="{67006187-81D3-4074-A3EF-4D7834F890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07641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1001</xdr:row>
      <xdr:rowOff>360</xdr:rowOff>
    </xdr:from>
    <xdr:to>
      <xdr:col>2</xdr:col>
      <xdr:colOff>104400</xdr:colOff>
      <xdr:row>1001</xdr:row>
      <xdr:rowOff>110880</xdr:rowOff>
    </xdr:to>
    <xdr:pic>
      <xdr:nvPicPr>
        <xdr:cNvPr id="433" name="Picture 180">
          <a:extLst>
            <a:ext uri="{FF2B5EF4-FFF2-40B4-BE49-F238E27FC236}">
              <a16:creationId xmlns:a16="http://schemas.microsoft.com/office/drawing/2014/main" id="{0442EA2C-1D6B-40A9-9B8F-A3F2E4BB079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65354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2282</xdr:row>
      <xdr:rowOff>360</xdr:rowOff>
    </xdr:from>
    <xdr:to>
      <xdr:col>2</xdr:col>
      <xdr:colOff>104400</xdr:colOff>
      <xdr:row>2282</xdr:row>
      <xdr:rowOff>110880</xdr:rowOff>
    </xdr:to>
    <xdr:pic>
      <xdr:nvPicPr>
        <xdr:cNvPr id="434" name="Picture 181">
          <a:extLst>
            <a:ext uri="{FF2B5EF4-FFF2-40B4-BE49-F238E27FC236}">
              <a16:creationId xmlns:a16="http://schemas.microsoft.com/office/drawing/2014/main" id="{F6487A0E-7BB6-4177-AAAD-C9848B7E98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71998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1622</xdr:row>
      <xdr:rowOff>720</xdr:rowOff>
    </xdr:from>
    <xdr:to>
      <xdr:col>2</xdr:col>
      <xdr:colOff>104400</xdr:colOff>
      <xdr:row>1622</xdr:row>
      <xdr:rowOff>111240</xdr:rowOff>
    </xdr:to>
    <xdr:pic>
      <xdr:nvPicPr>
        <xdr:cNvPr id="435" name="Picture 182">
          <a:extLst>
            <a:ext uri="{FF2B5EF4-FFF2-40B4-BE49-F238E27FC236}">
              <a16:creationId xmlns:a16="http://schemas.microsoft.com/office/drawing/2014/main" id="{6C457907-3635-4D09-A19B-B494D43D97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87485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1069</xdr:row>
      <xdr:rowOff>1440</xdr:rowOff>
    </xdr:from>
    <xdr:to>
      <xdr:col>2</xdr:col>
      <xdr:colOff>104400</xdr:colOff>
      <xdr:row>1069</xdr:row>
      <xdr:rowOff>111960</xdr:rowOff>
    </xdr:to>
    <xdr:pic>
      <xdr:nvPicPr>
        <xdr:cNvPr id="436" name="Picture 183">
          <a:extLst>
            <a:ext uri="{FF2B5EF4-FFF2-40B4-BE49-F238E27FC236}">
              <a16:creationId xmlns:a16="http://schemas.microsoft.com/office/drawing/2014/main" id="{8AB5D166-07B1-469E-B836-C342D8F951F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77474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1455</xdr:row>
      <xdr:rowOff>720</xdr:rowOff>
    </xdr:from>
    <xdr:to>
      <xdr:col>2</xdr:col>
      <xdr:colOff>104400</xdr:colOff>
      <xdr:row>1455</xdr:row>
      <xdr:rowOff>111240</xdr:rowOff>
    </xdr:to>
    <xdr:pic>
      <xdr:nvPicPr>
        <xdr:cNvPr id="437" name="Picture 184">
          <a:extLst>
            <a:ext uri="{FF2B5EF4-FFF2-40B4-BE49-F238E27FC236}">
              <a16:creationId xmlns:a16="http://schemas.microsoft.com/office/drawing/2014/main" id="{23FA7EEB-54DD-400C-A8C2-93955180D90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12499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2019</xdr:row>
      <xdr:rowOff>0</xdr:rowOff>
    </xdr:from>
    <xdr:to>
      <xdr:col>2</xdr:col>
      <xdr:colOff>104400</xdr:colOff>
      <xdr:row>2019</xdr:row>
      <xdr:rowOff>110520</xdr:rowOff>
    </xdr:to>
    <xdr:pic>
      <xdr:nvPicPr>
        <xdr:cNvPr id="438" name="Picture 185">
          <a:extLst>
            <a:ext uri="{FF2B5EF4-FFF2-40B4-BE49-F238E27FC236}">
              <a16:creationId xmlns:a16="http://schemas.microsoft.com/office/drawing/2014/main" id="{21974A27-FBCF-4E3E-9986-272B269E49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39274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891</xdr:row>
      <xdr:rowOff>1080</xdr:rowOff>
    </xdr:from>
    <xdr:to>
      <xdr:col>2</xdr:col>
      <xdr:colOff>104400</xdr:colOff>
      <xdr:row>891</xdr:row>
      <xdr:rowOff>111600</xdr:rowOff>
    </xdr:to>
    <xdr:pic>
      <xdr:nvPicPr>
        <xdr:cNvPr id="439" name="Picture 186">
          <a:extLst>
            <a:ext uri="{FF2B5EF4-FFF2-40B4-BE49-F238E27FC236}">
              <a16:creationId xmlns:a16="http://schemas.microsoft.com/office/drawing/2014/main" id="{D9C98F75-1A05-4509-993B-289A7D3DD7A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84386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773</xdr:row>
      <xdr:rowOff>1080</xdr:rowOff>
    </xdr:from>
    <xdr:to>
      <xdr:col>2</xdr:col>
      <xdr:colOff>104400</xdr:colOff>
      <xdr:row>773</xdr:row>
      <xdr:rowOff>111600</xdr:rowOff>
    </xdr:to>
    <xdr:pic>
      <xdr:nvPicPr>
        <xdr:cNvPr id="440" name="Picture 187">
          <a:extLst>
            <a:ext uri="{FF2B5EF4-FFF2-40B4-BE49-F238E27FC236}">
              <a16:creationId xmlns:a16="http://schemas.microsoft.com/office/drawing/2014/main" id="{34C5E00B-693D-4633-952A-BC2BD4DBF14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90172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1467</xdr:row>
      <xdr:rowOff>1080</xdr:rowOff>
    </xdr:from>
    <xdr:to>
      <xdr:col>2</xdr:col>
      <xdr:colOff>104400</xdr:colOff>
      <xdr:row>1467</xdr:row>
      <xdr:rowOff>111600</xdr:rowOff>
    </xdr:to>
    <xdr:pic>
      <xdr:nvPicPr>
        <xdr:cNvPr id="441" name="Picture 188">
          <a:extLst>
            <a:ext uri="{FF2B5EF4-FFF2-40B4-BE49-F238E27FC236}">
              <a16:creationId xmlns:a16="http://schemas.microsoft.com/office/drawing/2014/main" id="{455A5217-7395-4268-A197-707B7CFDD9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32219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1078</xdr:row>
      <xdr:rowOff>1080</xdr:rowOff>
    </xdr:from>
    <xdr:to>
      <xdr:col>2</xdr:col>
      <xdr:colOff>104400</xdr:colOff>
      <xdr:row>1078</xdr:row>
      <xdr:rowOff>111600</xdr:rowOff>
    </xdr:to>
    <xdr:pic>
      <xdr:nvPicPr>
        <xdr:cNvPr id="442" name="Picture 190">
          <a:extLst>
            <a:ext uri="{FF2B5EF4-FFF2-40B4-BE49-F238E27FC236}">
              <a16:creationId xmlns:a16="http://schemas.microsoft.com/office/drawing/2014/main" id="{8C78495A-9F79-440C-AC9B-2844F6AD6D6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92330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197</xdr:row>
      <xdr:rowOff>360</xdr:rowOff>
    </xdr:from>
    <xdr:to>
      <xdr:col>2</xdr:col>
      <xdr:colOff>104400</xdr:colOff>
      <xdr:row>197</xdr:row>
      <xdr:rowOff>110880</xdr:rowOff>
    </xdr:to>
    <xdr:pic>
      <xdr:nvPicPr>
        <xdr:cNvPr id="443" name="Picture 191">
          <a:extLst>
            <a:ext uri="{FF2B5EF4-FFF2-40B4-BE49-F238E27FC236}">
              <a16:creationId xmlns:a16="http://schemas.microsoft.com/office/drawing/2014/main" id="{BF47D100-B87A-4153-8C53-ECBE09EACE9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4710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520</xdr:row>
      <xdr:rowOff>1080</xdr:rowOff>
    </xdr:from>
    <xdr:to>
      <xdr:col>2</xdr:col>
      <xdr:colOff>104400</xdr:colOff>
      <xdr:row>520</xdr:row>
      <xdr:rowOff>111600</xdr:rowOff>
    </xdr:to>
    <xdr:pic>
      <xdr:nvPicPr>
        <xdr:cNvPr id="444" name="Picture 192">
          <a:extLst>
            <a:ext uri="{FF2B5EF4-FFF2-40B4-BE49-F238E27FC236}">
              <a16:creationId xmlns:a16="http://schemas.microsoft.com/office/drawing/2014/main" id="{63170610-8DEB-4617-BC4F-6343B13E19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72786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1631</xdr:row>
      <xdr:rowOff>360</xdr:rowOff>
    </xdr:from>
    <xdr:to>
      <xdr:col>2</xdr:col>
      <xdr:colOff>104400</xdr:colOff>
      <xdr:row>1631</xdr:row>
      <xdr:rowOff>110880</xdr:rowOff>
    </xdr:to>
    <xdr:pic>
      <xdr:nvPicPr>
        <xdr:cNvPr id="445" name="Picture 193">
          <a:extLst>
            <a:ext uri="{FF2B5EF4-FFF2-40B4-BE49-F238E27FC236}">
              <a16:creationId xmlns:a16="http://schemas.microsoft.com/office/drawing/2014/main" id="{776A3A84-5EB0-49AF-8924-AAAD0672B7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02627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1858</xdr:row>
      <xdr:rowOff>1440</xdr:rowOff>
    </xdr:from>
    <xdr:to>
      <xdr:col>2</xdr:col>
      <xdr:colOff>104400</xdr:colOff>
      <xdr:row>1858</xdr:row>
      <xdr:rowOff>111960</xdr:rowOff>
    </xdr:to>
    <xdr:pic>
      <xdr:nvPicPr>
        <xdr:cNvPr id="446" name="Picture 195">
          <a:extLst>
            <a:ext uri="{FF2B5EF4-FFF2-40B4-BE49-F238E27FC236}">
              <a16:creationId xmlns:a16="http://schemas.microsoft.com/office/drawing/2014/main" id="{BC4AF67A-BE68-4257-96D5-816058A5E9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7516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</xdr:row>
      <xdr:rowOff>720</xdr:rowOff>
    </xdr:from>
    <xdr:to>
      <xdr:col>2</xdr:col>
      <xdr:colOff>104400</xdr:colOff>
      <xdr:row>48</xdr:row>
      <xdr:rowOff>111240</xdr:rowOff>
    </xdr:to>
    <xdr:pic>
      <xdr:nvPicPr>
        <xdr:cNvPr id="447" name="Picture 196">
          <a:extLst>
            <a:ext uri="{FF2B5EF4-FFF2-40B4-BE49-F238E27FC236}">
              <a16:creationId xmlns:a16="http://schemas.microsoft.com/office/drawing/2014/main" id="{2B8A8955-8071-439A-B31B-B5B72A0F969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8588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2025</xdr:row>
      <xdr:rowOff>720</xdr:rowOff>
    </xdr:from>
    <xdr:to>
      <xdr:col>2</xdr:col>
      <xdr:colOff>104400</xdr:colOff>
      <xdr:row>2025</xdr:row>
      <xdr:rowOff>111240</xdr:rowOff>
    </xdr:to>
    <xdr:pic>
      <xdr:nvPicPr>
        <xdr:cNvPr id="448" name="Picture 197">
          <a:extLst>
            <a:ext uri="{FF2B5EF4-FFF2-40B4-BE49-F238E27FC236}">
              <a16:creationId xmlns:a16="http://schemas.microsoft.com/office/drawing/2014/main" id="{336BE26D-79C3-4F73-AFC1-4C954659765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49282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1863</xdr:row>
      <xdr:rowOff>360</xdr:rowOff>
    </xdr:from>
    <xdr:to>
      <xdr:col>2</xdr:col>
      <xdr:colOff>104400</xdr:colOff>
      <xdr:row>1863</xdr:row>
      <xdr:rowOff>110880</xdr:rowOff>
    </xdr:to>
    <xdr:pic>
      <xdr:nvPicPr>
        <xdr:cNvPr id="449" name="Picture 198">
          <a:extLst>
            <a:ext uri="{FF2B5EF4-FFF2-40B4-BE49-F238E27FC236}">
              <a16:creationId xmlns:a16="http://schemas.microsoft.com/office/drawing/2014/main" id="{B9FB9E55-194B-45A5-91AD-AAEEB52367C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8353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902</xdr:row>
      <xdr:rowOff>720</xdr:rowOff>
    </xdr:from>
    <xdr:to>
      <xdr:col>2</xdr:col>
      <xdr:colOff>104400</xdr:colOff>
      <xdr:row>902</xdr:row>
      <xdr:rowOff>111240</xdr:rowOff>
    </xdr:to>
    <xdr:pic>
      <xdr:nvPicPr>
        <xdr:cNvPr id="450" name="Picture 199">
          <a:extLst>
            <a:ext uri="{FF2B5EF4-FFF2-40B4-BE49-F238E27FC236}">
              <a16:creationId xmlns:a16="http://schemas.microsoft.com/office/drawing/2014/main" id="{CC2E2083-8B9A-4907-95E2-68CBBA4F2C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02480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210</xdr:row>
      <xdr:rowOff>1080</xdr:rowOff>
    </xdr:from>
    <xdr:to>
      <xdr:col>2</xdr:col>
      <xdr:colOff>104400</xdr:colOff>
      <xdr:row>210</xdr:row>
      <xdr:rowOff>111600</xdr:rowOff>
    </xdr:to>
    <xdr:pic>
      <xdr:nvPicPr>
        <xdr:cNvPr id="451" name="Picture 200">
          <a:extLst>
            <a:ext uri="{FF2B5EF4-FFF2-40B4-BE49-F238E27FC236}">
              <a16:creationId xmlns:a16="http://schemas.microsoft.com/office/drawing/2014/main" id="{BF97BD65-D4DD-4E86-A359-F5EA8A1D77D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6054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1088</xdr:row>
      <xdr:rowOff>1080</xdr:rowOff>
    </xdr:from>
    <xdr:to>
      <xdr:col>2</xdr:col>
      <xdr:colOff>104400</xdr:colOff>
      <xdr:row>1088</xdr:row>
      <xdr:rowOff>111600</xdr:rowOff>
    </xdr:to>
    <xdr:pic>
      <xdr:nvPicPr>
        <xdr:cNvPr id="452" name="Picture 227">
          <a:extLst>
            <a:ext uri="{FF2B5EF4-FFF2-40B4-BE49-F238E27FC236}">
              <a16:creationId xmlns:a16="http://schemas.microsoft.com/office/drawing/2014/main" id="{FE0703C0-F8CF-4165-A015-94D460EDC6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09094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1636</xdr:row>
      <xdr:rowOff>720</xdr:rowOff>
    </xdr:from>
    <xdr:to>
      <xdr:col>2</xdr:col>
      <xdr:colOff>104400</xdr:colOff>
      <xdr:row>1636</xdr:row>
      <xdr:rowOff>111240</xdr:rowOff>
    </xdr:to>
    <xdr:pic>
      <xdr:nvPicPr>
        <xdr:cNvPr id="453" name="Picture 228">
          <a:extLst>
            <a:ext uri="{FF2B5EF4-FFF2-40B4-BE49-F238E27FC236}">
              <a16:creationId xmlns:a16="http://schemas.microsoft.com/office/drawing/2014/main" id="{06C811C8-0D7A-434B-9B57-8E55385B01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1072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1095</xdr:row>
      <xdr:rowOff>0</xdr:rowOff>
    </xdr:from>
    <xdr:to>
      <xdr:col>2</xdr:col>
      <xdr:colOff>104400</xdr:colOff>
      <xdr:row>1095</xdr:row>
      <xdr:rowOff>110520</xdr:rowOff>
    </xdr:to>
    <xdr:pic>
      <xdr:nvPicPr>
        <xdr:cNvPr id="454" name="Picture 229">
          <a:extLst>
            <a:ext uri="{FF2B5EF4-FFF2-40B4-BE49-F238E27FC236}">
              <a16:creationId xmlns:a16="http://schemas.microsoft.com/office/drawing/2014/main" id="{0286EC9B-E8E9-432B-8A81-7641DB5E19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20418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2028</xdr:row>
      <xdr:rowOff>0</xdr:rowOff>
    </xdr:from>
    <xdr:to>
      <xdr:col>2</xdr:col>
      <xdr:colOff>104400</xdr:colOff>
      <xdr:row>2028</xdr:row>
      <xdr:rowOff>110520</xdr:rowOff>
    </xdr:to>
    <xdr:pic>
      <xdr:nvPicPr>
        <xdr:cNvPr id="455" name="Picture 230">
          <a:extLst>
            <a:ext uri="{FF2B5EF4-FFF2-40B4-BE49-F238E27FC236}">
              <a16:creationId xmlns:a16="http://schemas.microsoft.com/office/drawing/2014/main" id="{19889A4B-A8B2-4C1A-B82B-4A21802CB6D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54133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1481</xdr:row>
      <xdr:rowOff>1080</xdr:rowOff>
    </xdr:from>
    <xdr:to>
      <xdr:col>2</xdr:col>
      <xdr:colOff>104400</xdr:colOff>
      <xdr:row>1481</xdr:row>
      <xdr:rowOff>111600</xdr:rowOff>
    </xdr:to>
    <xdr:pic>
      <xdr:nvPicPr>
        <xdr:cNvPr id="456" name="Picture 232">
          <a:extLst>
            <a:ext uri="{FF2B5EF4-FFF2-40B4-BE49-F238E27FC236}">
              <a16:creationId xmlns:a16="http://schemas.microsoft.com/office/drawing/2014/main" id="{C4A021F7-B0BC-4DF1-BCDD-150E5C202C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55460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539</xdr:row>
      <xdr:rowOff>720</xdr:rowOff>
    </xdr:from>
    <xdr:to>
      <xdr:col>2</xdr:col>
      <xdr:colOff>104400</xdr:colOff>
      <xdr:row>539</xdr:row>
      <xdr:rowOff>111240</xdr:rowOff>
    </xdr:to>
    <xdr:pic>
      <xdr:nvPicPr>
        <xdr:cNvPr id="457" name="Picture 233">
          <a:extLst>
            <a:ext uri="{FF2B5EF4-FFF2-40B4-BE49-F238E27FC236}">
              <a16:creationId xmlns:a16="http://schemas.microsoft.com/office/drawing/2014/main" id="{ABECBDD9-988D-4580-90A1-D80C6790DCF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04120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1647</xdr:row>
      <xdr:rowOff>1080</xdr:rowOff>
    </xdr:from>
    <xdr:to>
      <xdr:col>2</xdr:col>
      <xdr:colOff>104400</xdr:colOff>
      <xdr:row>1647</xdr:row>
      <xdr:rowOff>111600</xdr:rowOff>
    </xdr:to>
    <xdr:pic>
      <xdr:nvPicPr>
        <xdr:cNvPr id="458" name="Picture 234">
          <a:extLst>
            <a:ext uri="{FF2B5EF4-FFF2-40B4-BE49-F238E27FC236}">
              <a16:creationId xmlns:a16="http://schemas.microsoft.com/office/drawing/2014/main" id="{DB76CD7E-6618-4893-BFDD-323F406A90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27208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1107</xdr:row>
      <xdr:rowOff>1080</xdr:rowOff>
    </xdr:from>
    <xdr:to>
      <xdr:col>2</xdr:col>
      <xdr:colOff>104400</xdr:colOff>
      <xdr:row>1107</xdr:row>
      <xdr:rowOff>111600</xdr:rowOff>
    </xdr:to>
    <xdr:pic>
      <xdr:nvPicPr>
        <xdr:cNvPr id="459" name="Picture 235">
          <a:extLst>
            <a:ext uri="{FF2B5EF4-FFF2-40B4-BE49-F238E27FC236}">
              <a16:creationId xmlns:a16="http://schemas.microsoft.com/office/drawing/2014/main" id="{C06DEE0B-9E5A-43A4-92D2-326A3264FB1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4014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2035</xdr:row>
      <xdr:rowOff>720</xdr:rowOff>
    </xdr:from>
    <xdr:to>
      <xdr:col>2</xdr:col>
      <xdr:colOff>104400</xdr:colOff>
      <xdr:row>2035</xdr:row>
      <xdr:rowOff>111240</xdr:rowOff>
    </xdr:to>
    <xdr:pic>
      <xdr:nvPicPr>
        <xdr:cNvPr id="460" name="Picture 237">
          <a:extLst>
            <a:ext uri="{FF2B5EF4-FFF2-40B4-BE49-F238E27FC236}">
              <a16:creationId xmlns:a16="http://schemas.microsoft.com/office/drawing/2014/main" id="{8AAC22AA-0778-4526-BD5A-FA909B6AD79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65761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2300</xdr:row>
      <xdr:rowOff>0</xdr:rowOff>
    </xdr:from>
    <xdr:to>
      <xdr:col>2</xdr:col>
      <xdr:colOff>104400</xdr:colOff>
      <xdr:row>2300</xdr:row>
      <xdr:rowOff>110520</xdr:rowOff>
    </xdr:to>
    <xdr:pic>
      <xdr:nvPicPr>
        <xdr:cNvPr id="461" name="Picture 238">
          <a:extLst>
            <a:ext uri="{FF2B5EF4-FFF2-40B4-BE49-F238E27FC236}">
              <a16:creationId xmlns:a16="http://schemas.microsoft.com/office/drawing/2014/main" id="{DFD50D70-1F52-4CC2-8240-C04C15D42C1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01427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226</xdr:row>
      <xdr:rowOff>720</xdr:rowOff>
    </xdr:from>
    <xdr:to>
      <xdr:col>2</xdr:col>
      <xdr:colOff>104400</xdr:colOff>
      <xdr:row>226</xdr:row>
      <xdr:rowOff>111240</xdr:rowOff>
    </xdr:to>
    <xdr:pic>
      <xdr:nvPicPr>
        <xdr:cNvPr id="462" name="Picture 239">
          <a:extLst>
            <a:ext uri="{FF2B5EF4-FFF2-40B4-BE49-F238E27FC236}">
              <a16:creationId xmlns:a16="http://schemas.microsoft.com/office/drawing/2014/main" id="{53B9405E-AC4E-4864-8BB5-B09D730D963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252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1301</xdr:row>
      <xdr:rowOff>1800</xdr:rowOff>
    </xdr:from>
    <xdr:to>
      <xdr:col>2</xdr:col>
      <xdr:colOff>104400</xdr:colOff>
      <xdr:row>1301</xdr:row>
      <xdr:rowOff>112320</xdr:rowOff>
    </xdr:to>
    <xdr:pic>
      <xdr:nvPicPr>
        <xdr:cNvPr id="463" name="Picture 240">
          <a:extLst>
            <a:ext uri="{FF2B5EF4-FFF2-40B4-BE49-F238E27FC236}">
              <a16:creationId xmlns:a16="http://schemas.microsoft.com/office/drawing/2014/main" id="{0D8DC569-D2FA-480C-B75D-F6C3E3C1100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59145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1655</xdr:row>
      <xdr:rowOff>1080</xdr:rowOff>
    </xdr:from>
    <xdr:to>
      <xdr:col>2</xdr:col>
      <xdr:colOff>104400</xdr:colOff>
      <xdr:row>1655</xdr:row>
      <xdr:rowOff>111600</xdr:rowOff>
    </xdr:to>
    <xdr:pic>
      <xdr:nvPicPr>
        <xdr:cNvPr id="464" name="Picture 241">
          <a:extLst>
            <a:ext uri="{FF2B5EF4-FFF2-40B4-BE49-F238E27FC236}">
              <a16:creationId xmlns:a16="http://schemas.microsoft.com/office/drawing/2014/main" id="{1A6AA35D-EAF8-43E0-839A-5CE523076C2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40162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1878</xdr:row>
      <xdr:rowOff>1080</xdr:rowOff>
    </xdr:from>
    <xdr:to>
      <xdr:col>2</xdr:col>
      <xdr:colOff>104400</xdr:colOff>
      <xdr:row>1878</xdr:row>
      <xdr:rowOff>111600</xdr:rowOff>
    </xdr:to>
    <xdr:pic>
      <xdr:nvPicPr>
        <xdr:cNvPr id="465" name="Picture 243">
          <a:extLst>
            <a:ext uri="{FF2B5EF4-FFF2-40B4-BE49-F238E27FC236}">
              <a16:creationId xmlns:a16="http://schemas.microsoft.com/office/drawing/2014/main" id="{F91ABAE0-5AF8-4439-9D26-EF0DB1D05AD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07827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1136</xdr:row>
      <xdr:rowOff>360</xdr:rowOff>
    </xdr:from>
    <xdr:to>
      <xdr:col>2</xdr:col>
      <xdr:colOff>104400</xdr:colOff>
      <xdr:row>1136</xdr:row>
      <xdr:rowOff>110880</xdr:rowOff>
    </xdr:to>
    <xdr:pic>
      <xdr:nvPicPr>
        <xdr:cNvPr id="466" name="Picture 246">
          <a:extLst>
            <a:ext uri="{FF2B5EF4-FFF2-40B4-BE49-F238E27FC236}">
              <a16:creationId xmlns:a16="http://schemas.microsoft.com/office/drawing/2014/main" id="{4D2CA387-1A28-4DD1-B973-40205EA2673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8795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2313</xdr:row>
      <xdr:rowOff>720</xdr:rowOff>
    </xdr:from>
    <xdr:to>
      <xdr:col>2</xdr:col>
      <xdr:colOff>104400</xdr:colOff>
      <xdr:row>2313</xdr:row>
      <xdr:rowOff>111240</xdr:rowOff>
    </xdr:to>
    <xdr:pic>
      <xdr:nvPicPr>
        <xdr:cNvPr id="467" name="Picture 247">
          <a:extLst>
            <a:ext uri="{FF2B5EF4-FFF2-40B4-BE49-F238E27FC236}">
              <a16:creationId xmlns:a16="http://schemas.microsoft.com/office/drawing/2014/main" id="{31932732-284E-46B2-8A1F-CCE977892C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22770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552</xdr:row>
      <xdr:rowOff>1080</xdr:rowOff>
    </xdr:from>
    <xdr:to>
      <xdr:col>2</xdr:col>
      <xdr:colOff>104400</xdr:colOff>
      <xdr:row>552</xdr:row>
      <xdr:rowOff>111600</xdr:rowOff>
    </xdr:to>
    <xdr:pic>
      <xdr:nvPicPr>
        <xdr:cNvPr id="468" name="Picture 248">
          <a:extLst>
            <a:ext uri="{FF2B5EF4-FFF2-40B4-BE49-F238E27FC236}">
              <a16:creationId xmlns:a16="http://schemas.microsoft.com/office/drawing/2014/main" id="{5861B942-1DA1-4C1D-85F9-F7CCAA94DBF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2574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2316</xdr:row>
      <xdr:rowOff>0</xdr:rowOff>
    </xdr:from>
    <xdr:to>
      <xdr:col>2</xdr:col>
      <xdr:colOff>104400</xdr:colOff>
      <xdr:row>2316</xdr:row>
      <xdr:rowOff>110520</xdr:rowOff>
    </xdr:to>
    <xdr:pic>
      <xdr:nvPicPr>
        <xdr:cNvPr id="469" name="Picture 249">
          <a:extLst>
            <a:ext uri="{FF2B5EF4-FFF2-40B4-BE49-F238E27FC236}">
              <a16:creationId xmlns:a16="http://schemas.microsoft.com/office/drawing/2014/main" id="{44E6F535-B17E-481F-BF6E-6B94CB1701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27621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245</xdr:row>
      <xdr:rowOff>360</xdr:rowOff>
    </xdr:from>
    <xdr:to>
      <xdr:col>2</xdr:col>
      <xdr:colOff>104400</xdr:colOff>
      <xdr:row>245</xdr:row>
      <xdr:rowOff>110880</xdr:rowOff>
    </xdr:to>
    <xdr:pic>
      <xdr:nvPicPr>
        <xdr:cNvPr id="470" name="Picture 250">
          <a:extLst>
            <a:ext uri="{FF2B5EF4-FFF2-40B4-BE49-F238E27FC236}">
              <a16:creationId xmlns:a16="http://schemas.microsoft.com/office/drawing/2014/main" id="{FEEA52B6-052A-47F2-A065-7BFB018F3B1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03577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248</xdr:row>
      <xdr:rowOff>1080</xdr:rowOff>
    </xdr:from>
    <xdr:to>
      <xdr:col>2</xdr:col>
      <xdr:colOff>104400</xdr:colOff>
      <xdr:row>248</xdr:row>
      <xdr:rowOff>111600</xdr:rowOff>
    </xdr:to>
    <xdr:pic>
      <xdr:nvPicPr>
        <xdr:cNvPr id="471" name="Picture 255">
          <a:extLst>
            <a:ext uri="{FF2B5EF4-FFF2-40B4-BE49-F238E27FC236}">
              <a16:creationId xmlns:a16="http://schemas.microsoft.com/office/drawing/2014/main" id="{F9E4A9B2-541F-4783-A6E4-131B84883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08442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1883</xdr:row>
      <xdr:rowOff>1080</xdr:rowOff>
    </xdr:from>
    <xdr:to>
      <xdr:col>2</xdr:col>
      <xdr:colOff>104400</xdr:colOff>
      <xdr:row>1883</xdr:row>
      <xdr:rowOff>111600</xdr:rowOff>
    </xdr:to>
    <xdr:pic>
      <xdr:nvPicPr>
        <xdr:cNvPr id="472" name="Picture 257">
          <a:extLst>
            <a:ext uri="{FF2B5EF4-FFF2-40B4-BE49-F238E27FC236}">
              <a16:creationId xmlns:a16="http://schemas.microsoft.com/office/drawing/2014/main" id="{C8122079-01CC-453B-890E-31E1784DF17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15924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64</xdr:row>
      <xdr:rowOff>360</xdr:rowOff>
    </xdr:from>
    <xdr:to>
      <xdr:col>2</xdr:col>
      <xdr:colOff>104400</xdr:colOff>
      <xdr:row>64</xdr:row>
      <xdr:rowOff>110880</xdr:rowOff>
    </xdr:to>
    <xdr:pic>
      <xdr:nvPicPr>
        <xdr:cNvPr id="473" name="Picture 258">
          <a:extLst>
            <a:ext uri="{FF2B5EF4-FFF2-40B4-BE49-F238E27FC236}">
              <a16:creationId xmlns:a16="http://schemas.microsoft.com/office/drawing/2014/main" id="{D621F8F5-DA0F-4749-BC46-D88FCB9E6C8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5064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2338</xdr:row>
      <xdr:rowOff>360</xdr:rowOff>
    </xdr:from>
    <xdr:to>
      <xdr:col>2</xdr:col>
      <xdr:colOff>104400</xdr:colOff>
      <xdr:row>2338</xdr:row>
      <xdr:rowOff>110880</xdr:rowOff>
    </xdr:to>
    <xdr:pic>
      <xdr:nvPicPr>
        <xdr:cNvPr id="474" name="Picture 260">
          <a:extLst>
            <a:ext uri="{FF2B5EF4-FFF2-40B4-BE49-F238E27FC236}">
              <a16:creationId xmlns:a16="http://schemas.microsoft.com/office/drawing/2014/main" id="{F3F030A1-FFAD-4A74-98FC-4B51B9695FD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64105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1158</xdr:row>
      <xdr:rowOff>0</xdr:rowOff>
    </xdr:from>
    <xdr:to>
      <xdr:col>2</xdr:col>
      <xdr:colOff>104400</xdr:colOff>
      <xdr:row>1158</xdr:row>
      <xdr:rowOff>110520</xdr:rowOff>
    </xdr:to>
    <xdr:pic>
      <xdr:nvPicPr>
        <xdr:cNvPr id="475" name="Picture 261">
          <a:extLst>
            <a:ext uri="{FF2B5EF4-FFF2-40B4-BE49-F238E27FC236}">
              <a16:creationId xmlns:a16="http://schemas.microsoft.com/office/drawing/2014/main" id="{6B07CE3C-8651-4175-8DAF-E659F410C82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23859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849</xdr:row>
      <xdr:rowOff>1800</xdr:rowOff>
    </xdr:from>
    <xdr:to>
      <xdr:col>2</xdr:col>
      <xdr:colOff>104400</xdr:colOff>
      <xdr:row>849</xdr:row>
      <xdr:rowOff>112320</xdr:rowOff>
    </xdr:to>
    <xdr:pic>
      <xdr:nvPicPr>
        <xdr:cNvPr id="476" name="Picture 262">
          <a:extLst>
            <a:ext uri="{FF2B5EF4-FFF2-40B4-BE49-F238E27FC236}">
              <a16:creationId xmlns:a16="http://schemas.microsoft.com/office/drawing/2014/main" id="{C5229756-3BE9-44D9-8FD5-2532A57935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15242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258</xdr:row>
      <xdr:rowOff>1080</xdr:rowOff>
    </xdr:from>
    <xdr:to>
      <xdr:col>2</xdr:col>
      <xdr:colOff>104400</xdr:colOff>
      <xdr:row>258</xdr:row>
      <xdr:rowOff>111600</xdr:rowOff>
    </xdr:to>
    <xdr:pic>
      <xdr:nvPicPr>
        <xdr:cNvPr id="477" name="Picture 264">
          <a:extLst>
            <a:ext uri="{FF2B5EF4-FFF2-40B4-BE49-F238E27FC236}">
              <a16:creationId xmlns:a16="http://schemas.microsoft.com/office/drawing/2014/main" id="{0AD9D7EE-19D4-43F1-9FA8-17B10D0397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24730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1500</xdr:row>
      <xdr:rowOff>0</xdr:rowOff>
    </xdr:from>
    <xdr:to>
      <xdr:col>2</xdr:col>
      <xdr:colOff>104400</xdr:colOff>
      <xdr:row>1500</xdr:row>
      <xdr:rowOff>110520</xdr:rowOff>
    </xdr:to>
    <xdr:pic>
      <xdr:nvPicPr>
        <xdr:cNvPr id="478" name="Picture 266">
          <a:extLst>
            <a:ext uri="{FF2B5EF4-FFF2-40B4-BE49-F238E27FC236}">
              <a16:creationId xmlns:a16="http://schemas.microsoft.com/office/drawing/2014/main" id="{20427DDA-8A7E-438F-98A5-B72509FDE58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86787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911</xdr:row>
      <xdr:rowOff>360</xdr:rowOff>
    </xdr:from>
    <xdr:to>
      <xdr:col>2</xdr:col>
      <xdr:colOff>104400</xdr:colOff>
      <xdr:row>911</xdr:row>
      <xdr:rowOff>110880</xdr:rowOff>
    </xdr:to>
    <xdr:pic>
      <xdr:nvPicPr>
        <xdr:cNvPr id="479" name="Picture 267">
          <a:extLst>
            <a:ext uri="{FF2B5EF4-FFF2-40B4-BE49-F238E27FC236}">
              <a16:creationId xmlns:a16="http://schemas.microsoft.com/office/drawing/2014/main" id="{094F427C-6DE0-43AB-8A3B-6CEE3F9645B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17336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562</xdr:row>
      <xdr:rowOff>360</xdr:rowOff>
    </xdr:from>
    <xdr:to>
      <xdr:col>2</xdr:col>
      <xdr:colOff>104400</xdr:colOff>
      <xdr:row>562</xdr:row>
      <xdr:rowOff>110880</xdr:rowOff>
    </xdr:to>
    <xdr:pic>
      <xdr:nvPicPr>
        <xdr:cNvPr id="480" name="Picture 268">
          <a:extLst>
            <a:ext uri="{FF2B5EF4-FFF2-40B4-BE49-F238E27FC236}">
              <a16:creationId xmlns:a16="http://schemas.microsoft.com/office/drawing/2014/main" id="{30F3A84D-839C-4B90-9181-D30D7A95439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42502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579</xdr:row>
      <xdr:rowOff>1080</xdr:rowOff>
    </xdr:from>
    <xdr:to>
      <xdr:col>2</xdr:col>
      <xdr:colOff>104400</xdr:colOff>
      <xdr:row>579</xdr:row>
      <xdr:rowOff>111600</xdr:rowOff>
    </xdr:to>
    <xdr:pic>
      <xdr:nvPicPr>
        <xdr:cNvPr id="481" name="Picture 269">
          <a:extLst>
            <a:ext uri="{FF2B5EF4-FFF2-40B4-BE49-F238E27FC236}">
              <a16:creationId xmlns:a16="http://schemas.microsoft.com/office/drawing/2014/main" id="{CB7C4339-2DBE-41F3-916B-A36DBF5FB63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70322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869</xdr:row>
      <xdr:rowOff>1080</xdr:rowOff>
    </xdr:from>
    <xdr:to>
      <xdr:col>2</xdr:col>
      <xdr:colOff>104400</xdr:colOff>
      <xdr:row>869</xdr:row>
      <xdr:rowOff>111600</xdr:rowOff>
    </xdr:to>
    <xdr:pic>
      <xdr:nvPicPr>
        <xdr:cNvPr id="482" name="Picture 271">
          <a:extLst>
            <a:ext uri="{FF2B5EF4-FFF2-40B4-BE49-F238E27FC236}">
              <a16:creationId xmlns:a16="http://schemas.microsoft.com/office/drawing/2014/main" id="{DC6D7127-B823-4931-AD57-A6DFDF989A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48477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1010</xdr:row>
      <xdr:rowOff>720</xdr:rowOff>
    </xdr:from>
    <xdr:to>
      <xdr:col>2</xdr:col>
      <xdr:colOff>104400</xdr:colOff>
      <xdr:row>1010</xdr:row>
      <xdr:rowOff>111240</xdr:rowOff>
    </xdr:to>
    <xdr:pic>
      <xdr:nvPicPr>
        <xdr:cNvPr id="483" name="Picture 274">
          <a:extLst>
            <a:ext uri="{FF2B5EF4-FFF2-40B4-BE49-F238E27FC236}">
              <a16:creationId xmlns:a16="http://schemas.microsoft.com/office/drawing/2014/main" id="{F2F31E1A-6D9A-48DB-8AA5-F438E3280C4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8021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1175</xdr:row>
      <xdr:rowOff>1800</xdr:rowOff>
    </xdr:from>
    <xdr:to>
      <xdr:col>2</xdr:col>
      <xdr:colOff>104400</xdr:colOff>
      <xdr:row>1175</xdr:row>
      <xdr:rowOff>112320</xdr:rowOff>
    </xdr:to>
    <xdr:pic>
      <xdr:nvPicPr>
        <xdr:cNvPr id="484" name="Picture 278">
          <a:extLst>
            <a:ext uri="{FF2B5EF4-FFF2-40B4-BE49-F238E27FC236}">
              <a16:creationId xmlns:a16="http://schemas.microsoft.com/office/drawing/2014/main" id="{02C4B7FE-1B89-4980-9684-A42A68700D8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52262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598</xdr:row>
      <xdr:rowOff>360</xdr:rowOff>
    </xdr:from>
    <xdr:to>
      <xdr:col>2</xdr:col>
      <xdr:colOff>104400</xdr:colOff>
      <xdr:row>598</xdr:row>
      <xdr:rowOff>110880</xdr:rowOff>
    </xdr:to>
    <xdr:pic>
      <xdr:nvPicPr>
        <xdr:cNvPr id="485" name="Picture 281">
          <a:extLst>
            <a:ext uri="{FF2B5EF4-FFF2-40B4-BE49-F238E27FC236}">
              <a16:creationId xmlns:a16="http://schemas.microsoft.com/office/drawing/2014/main" id="{3E7F0E7D-C172-4473-AB63-FD6F9788ADE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01938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292</xdr:row>
      <xdr:rowOff>1080</xdr:rowOff>
    </xdr:from>
    <xdr:to>
      <xdr:col>2</xdr:col>
      <xdr:colOff>104400</xdr:colOff>
      <xdr:row>292</xdr:row>
      <xdr:rowOff>111600</xdr:rowOff>
    </xdr:to>
    <xdr:pic>
      <xdr:nvPicPr>
        <xdr:cNvPr id="486" name="Picture 282">
          <a:extLst>
            <a:ext uri="{FF2B5EF4-FFF2-40B4-BE49-F238E27FC236}">
              <a16:creationId xmlns:a16="http://schemas.microsoft.com/office/drawing/2014/main" id="{44AD614A-6830-4E66-A139-492A39604A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83023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2352</xdr:row>
      <xdr:rowOff>360</xdr:rowOff>
    </xdr:from>
    <xdr:to>
      <xdr:col>2</xdr:col>
      <xdr:colOff>104400</xdr:colOff>
      <xdr:row>2352</xdr:row>
      <xdr:rowOff>110880</xdr:rowOff>
    </xdr:to>
    <xdr:pic>
      <xdr:nvPicPr>
        <xdr:cNvPr id="487" name="Picture 283">
          <a:extLst>
            <a:ext uri="{FF2B5EF4-FFF2-40B4-BE49-F238E27FC236}">
              <a16:creationId xmlns:a16="http://schemas.microsoft.com/office/drawing/2014/main" id="{DFA390A0-5D23-45F2-9EC1-7D674FC958E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87060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1516</xdr:row>
      <xdr:rowOff>360</xdr:rowOff>
    </xdr:from>
    <xdr:to>
      <xdr:col>2</xdr:col>
      <xdr:colOff>104400</xdr:colOff>
      <xdr:row>1516</xdr:row>
      <xdr:rowOff>110880</xdr:rowOff>
    </xdr:to>
    <xdr:pic>
      <xdr:nvPicPr>
        <xdr:cNvPr id="488" name="Picture 284">
          <a:extLst>
            <a:ext uri="{FF2B5EF4-FFF2-40B4-BE49-F238E27FC236}">
              <a16:creationId xmlns:a16="http://schemas.microsoft.com/office/drawing/2014/main" id="{CCCB933F-035F-4DD6-919C-43CFC59ABB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12698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876</xdr:row>
      <xdr:rowOff>1080</xdr:rowOff>
    </xdr:from>
    <xdr:to>
      <xdr:col>2</xdr:col>
      <xdr:colOff>104400</xdr:colOff>
      <xdr:row>876</xdr:row>
      <xdr:rowOff>111600</xdr:rowOff>
    </xdr:to>
    <xdr:pic>
      <xdr:nvPicPr>
        <xdr:cNvPr id="489" name="Picture 285">
          <a:extLst>
            <a:ext uri="{FF2B5EF4-FFF2-40B4-BE49-F238E27FC236}">
              <a16:creationId xmlns:a16="http://schemas.microsoft.com/office/drawing/2014/main" id="{78531059-3E56-4BA7-B3F3-84FA220BDF0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59812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1897</xdr:row>
      <xdr:rowOff>1080</xdr:rowOff>
    </xdr:from>
    <xdr:to>
      <xdr:col>2</xdr:col>
      <xdr:colOff>104400</xdr:colOff>
      <xdr:row>1897</xdr:row>
      <xdr:rowOff>111600</xdr:rowOff>
    </xdr:to>
    <xdr:pic>
      <xdr:nvPicPr>
        <xdr:cNvPr id="490" name="Picture 286">
          <a:extLst>
            <a:ext uri="{FF2B5EF4-FFF2-40B4-BE49-F238E27FC236}">
              <a16:creationId xmlns:a16="http://schemas.microsoft.com/office/drawing/2014/main" id="{3626A6C9-E828-4909-82E7-6C4288094E6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38879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1347</xdr:row>
      <xdr:rowOff>360</xdr:rowOff>
    </xdr:from>
    <xdr:to>
      <xdr:col>2</xdr:col>
      <xdr:colOff>104400</xdr:colOff>
      <xdr:row>1347</xdr:row>
      <xdr:rowOff>110880</xdr:rowOff>
    </xdr:to>
    <xdr:pic>
      <xdr:nvPicPr>
        <xdr:cNvPr id="491" name="Picture 287">
          <a:extLst>
            <a:ext uri="{FF2B5EF4-FFF2-40B4-BE49-F238E27FC236}">
              <a16:creationId xmlns:a16="http://schemas.microsoft.com/office/drawing/2014/main" id="{2329E9B1-C815-4029-9CDF-9CB05FA473C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4473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1911</xdr:row>
      <xdr:rowOff>360</xdr:rowOff>
    </xdr:from>
    <xdr:to>
      <xdr:col>2</xdr:col>
      <xdr:colOff>104400</xdr:colOff>
      <xdr:row>1911</xdr:row>
      <xdr:rowOff>110880</xdr:rowOff>
    </xdr:to>
    <xdr:pic>
      <xdr:nvPicPr>
        <xdr:cNvPr id="492" name="Picture 288">
          <a:extLst>
            <a:ext uri="{FF2B5EF4-FFF2-40B4-BE49-F238E27FC236}">
              <a16:creationId xmlns:a16="http://schemas.microsoft.com/office/drawing/2014/main" id="{E246399C-1617-4889-A64B-4E5F5DC1AF5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61827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1681</xdr:row>
      <xdr:rowOff>720</xdr:rowOff>
    </xdr:from>
    <xdr:to>
      <xdr:col>2</xdr:col>
      <xdr:colOff>104400</xdr:colOff>
      <xdr:row>1681</xdr:row>
      <xdr:rowOff>111240</xdr:rowOff>
    </xdr:to>
    <xdr:pic>
      <xdr:nvPicPr>
        <xdr:cNvPr id="493" name="Picture 289">
          <a:extLst>
            <a:ext uri="{FF2B5EF4-FFF2-40B4-BE49-F238E27FC236}">
              <a16:creationId xmlns:a16="http://schemas.microsoft.com/office/drawing/2014/main" id="{282F3936-8C35-4916-BF60-B94EC34ED45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8311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1522</xdr:row>
      <xdr:rowOff>1080</xdr:rowOff>
    </xdr:from>
    <xdr:to>
      <xdr:col>2</xdr:col>
      <xdr:colOff>104400</xdr:colOff>
      <xdr:row>1522</xdr:row>
      <xdr:rowOff>111600</xdr:rowOff>
    </xdr:to>
    <xdr:pic>
      <xdr:nvPicPr>
        <xdr:cNvPr id="494" name="Picture 290">
          <a:extLst>
            <a:ext uri="{FF2B5EF4-FFF2-40B4-BE49-F238E27FC236}">
              <a16:creationId xmlns:a16="http://schemas.microsoft.com/office/drawing/2014/main" id="{FB84172F-2720-496B-85FF-B3A8FB996E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22421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1914</xdr:row>
      <xdr:rowOff>1440</xdr:rowOff>
    </xdr:from>
    <xdr:to>
      <xdr:col>2</xdr:col>
      <xdr:colOff>104400</xdr:colOff>
      <xdr:row>1914</xdr:row>
      <xdr:rowOff>111960</xdr:rowOff>
    </xdr:to>
    <xdr:pic>
      <xdr:nvPicPr>
        <xdr:cNvPr id="495" name="Picture 291">
          <a:extLst>
            <a:ext uri="{FF2B5EF4-FFF2-40B4-BE49-F238E27FC236}">
              <a16:creationId xmlns:a16="http://schemas.microsoft.com/office/drawing/2014/main" id="{FDADB07F-E5B0-4DB6-AA61-6AF608AF04C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66695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2066</xdr:row>
      <xdr:rowOff>0</xdr:rowOff>
    </xdr:from>
    <xdr:to>
      <xdr:col>2</xdr:col>
      <xdr:colOff>104400</xdr:colOff>
      <xdr:row>2066</xdr:row>
      <xdr:rowOff>110520</xdr:rowOff>
    </xdr:to>
    <xdr:pic>
      <xdr:nvPicPr>
        <xdr:cNvPr id="496" name="Picture 292">
          <a:extLst>
            <a:ext uri="{FF2B5EF4-FFF2-40B4-BE49-F238E27FC236}">
              <a16:creationId xmlns:a16="http://schemas.microsoft.com/office/drawing/2014/main" id="{40282285-6371-44F5-B488-C6B21C0AD63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17093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298</xdr:row>
      <xdr:rowOff>360</xdr:rowOff>
    </xdr:from>
    <xdr:to>
      <xdr:col>2</xdr:col>
      <xdr:colOff>104400</xdr:colOff>
      <xdr:row>298</xdr:row>
      <xdr:rowOff>110880</xdr:rowOff>
    </xdr:to>
    <xdr:pic>
      <xdr:nvPicPr>
        <xdr:cNvPr id="497" name="Picture 293">
          <a:extLst>
            <a:ext uri="{FF2B5EF4-FFF2-40B4-BE49-F238E27FC236}">
              <a16:creationId xmlns:a16="http://schemas.microsoft.com/office/drawing/2014/main" id="{5CD22454-1245-4B68-9AB7-121AAB77442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93303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2356</xdr:row>
      <xdr:rowOff>360</xdr:rowOff>
    </xdr:from>
    <xdr:to>
      <xdr:col>2</xdr:col>
      <xdr:colOff>104400</xdr:colOff>
      <xdr:row>2356</xdr:row>
      <xdr:rowOff>110880</xdr:rowOff>
    </xdr:to>
    <xdr:pic>
      <xdr:nvPicPr>
        <xdr:cNvPr id="498" name="Picture 294">
          <a:extLst>
            <a:ext uri="{FF2B5EF4-FFF2-40B4-BE49-F238E27FC236}">
              <a16:creationId xmlns:a16="http://schemas.microsoft.com/office/drawing/2014/main" id="{E58D2C60-E289-45CE-B6D1-9937F8262C3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93537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1189</xdr:row>
      <xdr:rowOff>1440</xdr:rowOff>
    </xdr:from>
    <xdr:to>
      <xdr:col>2</xdr:col>
      <xdr:colOff>104400</xdr:colOff>
      <xdr:row>1189</xdr:row>
      <xdr:rowOff>111960</xdr:rowOff>
    </xdr:to>
    <xdr:pic>
      <xdr:nvPicPr>
        <xdr:cNvPr id="499" name="Picture 295">
          <a:extLst>
            <a:ext uri="{FF2B5EF4-FFF2-40B4-BE49-F238E27FC236}">
              <a16:creationId xmlns:a16="http://schemas.microsoft.com/office/drawing/2014/main" id="{030291DB-30FB-4CCB-A0B4-852F714217D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75213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607</xdr:row>
      <xdr:rowOff>720</xdr:rowOff>
    </xdr:from>
    <xdr:to>
      <xdr:col>2</xdr:col>
      <xdr:colOff>104400</xdr:colOff>
      <xdr:row>607</xdr:row>
      <xdr:rowOff>111240</xdr:rowOff>
    </xdr:to>
    <xdr:pic>
      <xdr:nvPicPr>
        <xdr:cNvPr id="500" name="Picture 296">
          <a:extLst>
            <a:ext uri="{FF2B5EF4-FFF2-40B4-BE49-F238E27FC236}">
              <a16:creationId xmlns:a16="http://schemas.microsoft.com/office/drawing/2014/main" id="{64AD22FB-CDBF-4562-9FF2-95DBDA423FE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16800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1924</xdr:row>
      <xdr:rowOff>0</xdr:rowOff>
    </xdr:from>
    <xdr:to>
      <xdr:col>2</xdr:col>
      <xdr:colOff>104400</xdr:colOff>
      <xdr:row>1924</xdr:row>
      <xdr:rowOff>110520</xdr:rowOff>
    </xdr:to>
    <xdr:pic>
      <xdr:nvPicPr>
        <xdr:cNvPr id="501" name="Picture 297">
          <a:extLst>
            <a:ext uri="{FF2B5EF4-FFF2-40B4-BE49-F238E27FC236}">
              <a16:creationId xmlns:a16="http://schemas.microsoft.com/office/drawing/2014/main" id="{51AEAEB9-FE5A-42D1-8AD5-50D6C393576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83159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314</xdr:row>
      <xdr:rowOff>360</xdr:rowOff>
    </xdr:from>
    <xdr:to>
      <xdr:col>2</xdr:col>
      <xdr:colOff>104400</xdr:colOff>
      <xdr:row>314</xdr:row>
      <xdr:rowOff>110880</xdr:rowOff>
    </xdr:to>
    <xdr:pic>
      <xdr:nvPicPr>
        <xdr:cNvPr id="502" name="Picture 298">
          <a:extLst>
            <a:ext uri="{FF2B5EF4-FFF2-40B4-BE49-F238E27FC236}">
              <a16:creationId xmlns:a16="http://schemas.microsoft.com/office/drawing/2014/main" id="{13FAA560-3CF6-4B9D-A844-81F3CB5EB85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20735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1197</xdr:row>
      <xdr:rowOff>360</xdr:rowOff>
    </xdr:from>
    <xdr:to>
      <xdr:col>2</xdr:col>
      <xdr:colOff>104400</xdr:colOff>
      <xdr:row>1197</xdr:row>
      <xdr:rowOff>110880</xdr:rowOff>
    </xdr:to>
    <xdr:pic>
      <xdr:nvPicPr>
        <xdr:cNvPr id="503" name="Picture 300">
          <a:extLst>
            <a:ext uri="{FF2B5EF4-FFF2-40B4-BE49-F238E27FC236}">
              <a16:creationId xmlns:a16="http://schemas.microsoft.com/office/drawing/2014/main" id="{00C97682-5443-408B-A700-D66F991A5E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88442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2367</xdr:row>
      <xdr:rowOff>720</xdr:rowOff>
    </xdr:from>
    <xdr:to>
      <xdr:col>2</xdr:col>
      <xdr:colOff>104400</xdr:colOff>
      <xdr:row>2367</xdr:row>
      <xdr:rowOff>111240</xdr:rowOff>
    </xdr:to>
    <xdr:pic>
      <xdr:nvPicPr>
        <xdr:cNvPr id="504" name="Picture 301">
          <a:extLst>
            <a:ext uri="{FF2B5EF4-FFF2-40B4-BE49-F238E27FC236}">
              <a16:creationId xmlns:a16="http://schemas.microsoft.com/office/drawing/2014/main" id="{407F2712-D076-4415-BB66-02AFF1E6908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1163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1013</xdr:row>
      <xdr:rowOff>1080</xdr:rowOff>
    </xdr:from>
    <xdr:to>
      <xdr:col>2</xdr:col>
      <xdr:colOff>104400</xdr:colOff>
      <xdr:row>1013</xdr:row>
      <xdr:rowOff>111600</xdr:rowOff>
    </xdr:to>
    <xdr:pic>
      <xdr:nvPicPr>
        <xdr:cNvPr id="505" name="Picture 302">
          <a:extLst>
            <a:ext uri="{FF2B5EF4-FFF2-40B4-BE49-F238E27FC236}">
              <a16:creationId xmlns:a16="http://schemas.microsoft.com/office/drawing/2014/main" id="{BA1EBA16-3D75-409B-A62B-BC532E40F27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85078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2076</xdr:row>
      <xdr:rowOff>1080</xdr:rowOff>
    </xdr:from>
    <xdr:to>
      <xdr:col>2</xdr:col>
      <xdr:colOff>104400</xdr:colOff>
      <xdr:row>2076</xdr:row>
      <xdr:rowOff>111600</xdr:rowOff>
    </xdr:to>
    <xdr:pic>
      <xdr:nvPicPr>
        <xdr:cNvPr id="506" name="Picture 304">
          <a:extLst>
            <a:ext uri="{FF2B5EF4-FFF2-40B4-BE49-F238E27FC236}">
              <a16:creationId xmlns:a16="http://schemas.microsoft.com/office/drawing/2014/main" id="{11A6AF58-09DF-4C47-8339-EF7E6D88358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33297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1347</xdr:row>
      <xdr:rowOff>720</xdr:rowOff>
    </xdr:from>
    <xdr:to>
      <xdr:col>2</xdr:col>
      <xdr:colOff>104400</xdr:colOff>
      <xdr:row>1347</xdr:row>
      <xdr:rowOff>111240</xdr:rowOff>
    </xdr:to>
    <xdr:pic>
      <xdr:nvPicPr>
        <xdr:cNvPr id="507" name="Picture 305">
          <a:extLst>
            <a:ext uri="{FF2B5EF4-FFF2-40B4-BE49-F238E27FC236}">
              <a16:creationId xmlns:a16="http://schemas.microsoft.com/office/drawing/2014/main" id="{4E314492-B257-4A1F-99AE-FEF475791F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447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920</xdr:row>
      <xdr:rowOff>1080</xdr:rowOff>
    </xdr:from>
    <xdr:to>
      <xdr:col>2</xdr:col>
      <xdr:colOff>104400</xdr:colOff>
      <xdr:row>920</xdr:row>
      <xdr:rowOff>111600</xdr:rowOff>
    </xdr:to>
    <xdr:pic>
      <xdr:nvPicPr>
        <xdr:cNvPr id="508" name="Picture 306">
          <a:extLst>
            <a:ext uri="{FF2B5EF4-FFF2-40B4-BE49-F238E27FC236}">
              <a16:creationId xmlns:a16="http://schemas.microsoft.com/office/drawing/2014/main" id="{26EAA181-DB12-49A3-83BA-B36E4A6AA53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32202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1532</xdr:row>
      <xdr:rowOff>360</xdr:rowOff>
    </xdr:from>
    <xdr:to>
      <xdr:col>2</xdr:col>
      <xdr:colOff>104400</xdr:colOff>
      <xdr:row>1532</xdr:row>
      <xdr:rowOff>110880</xdr:rowOff>
    </xdr:to>
    <xdr:pic>
      <xdr:nvPicPr>
        <xdr:cNvPr id="509" name="Picture 307">
          <a:extLst>
            <a:ext uri="{FF2B5EF4-FFF2-40B4-BE49-F238E27FC236}">
              <a16:creationId xmlns:a16="http://schemas.microsoft.com/office/drawing/2014/main" id="{8C529927-7A37-4A80-8163-8EFD99BFCB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39178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1704</xdr:row>
      <xdr:rowOff>720</xdr:rowOff>
    </xdr:from>
    <xdr:to>
      <xdr:col>2</xdr:col>
      <xdr:colOff>104400</xdr:colOff>
      <xdr:row>1704</xdr:row>
      <xdr:rowOff>111240</xdr:rowOff>
    </xdr:to>
    <xdr:pic>
      <xdr:nvPicPr>
        <xdr:cNvPr id="510" name="Picture 311">
          <a:extLst>
            <a:ext uri="{FF2B5EF4-FFF2-40B4-BE49-F238E27FC236}">
              <a16:creationId xmlns:a16="http://schemas.microsoft.com/office/drawing/2014/main" id="{828CDAA2-2943-429B-83E2-1290FF23E2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20931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1938</xdr:row>
      <xdr:rowOff>360</xdr:rowOff>
    </xdr:from>
    <xdr:to>
      <xdr:col>2</xdr:col>
      <xdr:colOff>104400</xdr:colOff>
      <xdr:row>1938</xdr:row>
      <xdr:rowOff>110880</xdr:rowOff>
    </xdr:to>
    <xdr:pic>
      <xdr:nvPicPr>
        <xdr:cNvPr id="511" name="Picture 312">
          <a:extLst>
            <a:ext uri="{FF2B5EF4-FFF2-40B4-BE49-F238E27FC236}">
              <a16:creationId xmlns:a16="http://schemas.microsoft.com/office/drawing/2014/main" id="{69114B1F-4AEE-4DEB-BA88-35B4CACE83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06404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1231</xdr:row>
      <xdr:rowOff>1080</xdr:rowOff>
    </xdr:from>
    <xdr:to>
      <xdr:col>2</xdr:col>
      <xdr:colOff>104400</xdr:colOff>
      <xdr:row>1231</xdr:row>
      <xdr:rowOff>111600</xdr:rowOff>
    </xdr:to>
    <xdr:pic>
      <xdr:nvPicPr>
        <xdr:cNvPr id="512" name="Picture 316">
          <a:extLst>
            <a:ext uri="{FF2B5EF4-FFF2-40B4-BE49-F238E27FC236}">
              <a16:creationId xmlns:a16="http://schemas.microsoft.com/office/drawing/2014/main" id="{6BCE606A-0159-43B7-8F33-75C7CF5C297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44075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2098</xdr:row>
      <xdr:rowOff>720</xdr:rowOff>
    </xdr:from>
    <xdr:to>
      <xdr:col>2</xdr:col>
      <xdr:colOff>104400</xdr:colOff>
      <xdr:row>2098</xdr:row>
      <xdr:rowOff>111240</xdr:rowOff>
    </xdr:to>
    <xdr:pic>
      <xdr:nvPicPr>
        <xdr:cNvPr id="513" name="Picture 317">
          <a:extLst>
            <a:ext uri="{FF2B5EF4-FFF2-40B4-BE49-F238E27FC236}">
              <a16:creationId xmlns:a16="http://schemas.microsoft.com/office/drawing/2014/main" id="{5FF97ED5-0413-47AD-B81B-4B4EA80D173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69774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1239</xdr:row>
      <xdr:rowOff>0</xdr:rowOff>
    </xdr:from>
    <xdr:to>
      <xdr:col>2</xdr:col>
      <xdr:colOff>104400</xdr:colOff>
      <xdr:row>1239</xdr:row>
      <xdr:rowOff>110520</xdr:rowOff>
    </xdr:to>
    <xdr:pic>
      <xdr:nvPicPr>
        <xdr:cNvPr id="514" name="Picture 318">
          <a:extLst>
            <a:ext uri="{FF2B5EF4-FFF2-40B4-BE49-F238E27FC236}">
              <a16:creationId xmlns:a16="http://schemas.microsoft.com/office/drawing/2014/main" id="{9E786F9B-118E-427F-9ABE-BEA86D9FDF6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57304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1348</xdr:row>
      <xdr:rowOff>720</xdr:rowOff>
    </xdr:from>
    <xdr:to>
      <xdr:col>2</xdr:col>
      <xdr:colOff>104400</xdr:colOff>
      <xdr:row>1348</xdr:row>
      <xdr:rowOff>111240</xdr:rowOff>
    </xdr:to>
    <xdr:pic>
      <xdr:nvPicPr>
        <xdr:cNvPr id="515" name="Picture 320">
          <a:extLst>
            <a:ext uri="{FF2B5EF4-FFF2-40B4-BE49-F238E27FC236}">
              <a16:creationId xmlns:a16="http://schemas.microsoft.com/office/drawing/2014/main" id="{6EF528F0-F17B-4D4E-912B-A7FA4D0F90C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6096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2385</xdr:row>
      <xdr:rowOff>720</xdr:rowOff>
    </xdr:from>
    <xdr:to>
      <xdr:col>2</xdr:col>
      <xdr:colOff>104400</xdr:colOff>
      <xdr:row>2385</xdr:row>
      <xdr:rowOff>111240</xdr:rowOff>
    </xdr:to>
    <xdr:pic>
      <xdr:nvPicPr>
        <xdr:cNvPr id="516" name="Picture 321">
          <a:extLst>
            <a:ext uri="{FF2B5EF4-FFF2-40B4-BE49-F238E27FC236}">
              <a16:creationId xmlns:a16="http://schemas.microsoft.com/office/drawing/2014/main" id="{ED65C9CA-E0AA-4EF4-9E44-01B139DE6E9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4135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1725</xdr:row>
      <xdr:rowOff>1080</xdr:rowOff>
    </xdr:from>
    <xdr:to>
      <xdr:col>2</xdr:col>
      <xdr:colOff>104400</xdr:colOff>
      <xdr:row>1725</xdr:row>
      <xdr:rowOff>111600</xdr:rowOff>
    </xdr:to>
    <xdr:pic>
      <xdr:nvPicPr>
        <xdr:cNvPr id="517" name="Picture 322">
          <a:extLst>
            <a:ext uri="{FF2B5EF4-FFF2-40B4-BE49-F238E27FC236}">
              <a16:creationId xmlns:a16="http://schemas.microsoft.com/office/drawing/2014/main" id="{E74C4F84-B23C-4B0B-8DB5-8AE7CB372CD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55796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331</xdr:row>
      <xdr:rowOff>360</xdr:rowOff>
    </xdr:from>
    <xdr:to>
      <xdr:col>2</xdr:col>
      <xdr:colOff>104400</xdr:colOff>
      <xdr:row>331</xdr:row>
      <xdr:rowOff>110880</xdr:rowOff>
    </xdr:to>
    <xdr:pic>
      <xdr:nvPicPr>
        <xdr:cNvPr id="518" name="Picture 323">
          <a:extLst>
            <a:ext uri="{FF2B5EF4-FFF2-40B4-BE49-F238E27FC236}">
              <a16:creationId xmlns:a16="http://schemas.microsoft.com/office/drawing/2014/main" id="{5F12B8D7-8331-4856-8660-6D3E0D5B4BF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4988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1944</xdr:row>
      <xdr:rowOff>1080</xdr:rowOff>
    </xdr:from>
    <xdr:to>
      <xdr:col>2</xdr:col>
      <xdr:colOff>104400</xdr:colOff>
      <xdr:row>1944</xdr:row>
      <xdr:rowOff>111600</xdr:rowOff>
    </xdr:to>
    <xdr:pic>
      <xdr:nvPicPr>
        <xdr:cNvPr id="519" name="Picture 324">
          <a:extLst>
            <a:ext uri="{FF2B5EF4-FFF2-40B4-BE49-F238E27FC236}">
              <a16:creationId xmlns:a16="http://schemas.microsoft.com/office/drawing/2014/main" id="{E82251C6-E20E-4C67-95D1-84B09379938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16127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366</xdr:row>
      <xdr:rowOff>720</xdr:rowOff>
    </xdr:from>
    <xdr:to>
      <xdr:col>2</xdr:col>
      <xdr:colOff>104400</xdr:colOff>
      <xdr:row>366</xdr:row>
      <xdr:rowOff>111240</xdr:rowOff>
    </xdr:to>
    <xdr:pic>
      <xdr:nvPicPr>
        <xdr:cNvPr id="520" name="Picture 1">
          <a:extLst>
            <a:ext uri="{FF2B5EF4-FFF2-40B4-BE49-F238E27FC236}">
              <a16:creationId xmlns:a16="http://schemas.microsoft.com/office/drawing/2014/main" id="{24AE7C03-FB57-41CF-A550-D92084A143C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09892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673</xdr:row>
      <xdr:rowOff>1080</xdr:rowOff>
    </xdr:from>
    <xdr:to>
      <xdr:col>2</xdr:col>
      <xdr:colOff>104400</xdr:colOff>
      <xdr:row>673</xdr:row>
      <xdr:rowOff>111600</xdr:rowOff>
    </xdr:to>
    <xdr:pic>
      <xdr:nvPicPr>
        <xdr:cNvPr id="521" name="Picture 2">
          <a:extLst>
            <a:ext uri="{FF2B5EF4-FFF2-40B4-BE49-F238E27FC236}">
              <a16:creationId xmlns:a16="http://schemas.microsoft.com/office/drawing/2014/main" id="{E9D797AE-A15B-4E3D-8155-DB9B38395EA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25389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763</xdr:row>
      <xdr:rowOff>1080</xdr:rowOff>
    </xdr:from>
    <xdr:to>
      <xdr:col>2</xdr:col>
      <xdr:colOff>104400</xdr:colOff>
      <xdr:row>763</xdr:row>
      <xdr:rowOff>111600</xdr:rowOff>
    </xdr:to>
    <xdr:pic>
      <xdr:nvPicPr>
        <xdr:cNvPr id="522" name="Picture 3">
          <a:extLst>
            <a:ext uri="{FF2B5EF4-FFF2-40B4-BE49-F238E27FC236}">
              <a16:creationId xmlns:a16="http://schemas.microsoft.com/office/drawing/2014/main" id="{5D4624B4-D9CD-495D-AE21-584AA8FF59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73693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1024</xdr:row>
      <xdr:rowOff>1080</xdr:rowOff>
    </xdr:from>
    <xdr:to>
      <xdr:col>2</xdr:col>
      <xdr:colOff>104400</xdr:colOff>
      <xdr:row>1024</xdr:row>
      <xdr:rowOff>111600</xdr:rowOff>
    </xdr:to>
    <xdr:pic>
      <xdr:nvPicPr>
        <xdr:cNvPr id="523" name="Picture 4">
          <a:extLst>
            <a:ext uri="{FF2B5EF4-FFF2-40B4-BE49-F238E27FC236}">
              <a16:creationId xmlns:a16="http://schemas.microsoft.com/office/drawing/2014/main" id="{99FD8BFB-CABE-4899-AEEA-FF89E0A0CAB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03176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791</xdr:row>
      <xdr:rowOff>1080</xdr:rowOff>
    </xdr:from>
    <xdr:to>
      <xdr:col>2</xdr:col>
      <xdr:colOff>104400</xdr:colOff>
      <xdr:row>791</xdr:row>
      <xdr:rowOff>111600</xdr:rowOff>
    </xdr:to>
    <xdr:pic>
      <xdr:nvPicPr>
        <xdr:cNvPr id="524" name="Picture 5">
          <a:extLst>
            <a:ext uri="{FF2B5EF4-FFF2-40B4-BE49-F238E27FC236}">
              <a16:creationId xmlns:a16="http://schemas.microsoft.com/office/drawing/2014/main" id="{788C9068-6F30-4D6F-BA89-CED20C6681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19604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477</xdr:row>
      <xdr:rowOff>720</xdr:rowOff>
    </xdr:from>
    <xdr:to>
      <xdr:col>2</xdr:col>
      <xdr:colOff>104400</xdr:colOff>
      <xdr:row>477</xdr:row>
      <xdr:rowOff>111240</xdr:rowOff>
    </xdr:to>
    <xdr:pic>
      <xdr:nvPicPr>
        <xdr:cNvPr id="525" name="Picture 6">
          <a:extLst>
            <a:ext uri="{FF2B5EF4-FFF2-40B4-BE49-F238E27FC236}">
              <a16:creationId xmlns:a16="http://schemas.microsoft.com/office/drawing/2014/main" id="{F673F51C-BADC-489E-A4C9-FD505BF6209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00202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795</xdr:row>
      <xdr:rowOff>1440</xdr:rowOff>
    </xdr:from>
    <xdr:to>
      <xdr:col>2</xdr:col>
      <xdr:colOff>104400</xdr:colOff>
      <xdr:row>795</xdr:row>
      <xdr:rowOff>111960</xdr:rowOff>
    </xdr:to>
    <xdr:pic>
      <xdr:nvPicPr>
        <xdr:cNvPr id="526" name="Picture 7">
          <a:extLst>
            <a:ext uri="{FF2B5EF4-FFF2-40B4-BE49-F238E27FC236}">
              <a16:creationId xmlns:a16="http://schemas.microsoft.com/office/drawing/2014/main" id="{705409F5-C568-4BA1-A8A4-C6EC3B16F1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2637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74</xdr:row>
      <xdr:rowOff>1080</xdr:rowOff>
    </xdr:from>
    <xdr:to>
      <xdr:col>2</xdr:col>
      <xdr:colOff>104400</xdr:colOff>
      <xdr:row>74</xdr:row>
      <xdr:rowOff>111600</xdr:rowOff>
    </xdr:to>
    <xdr:pic>
      <xdr:nvPicPr>
        <xdr:cNvPr id="527" name="Picture 8">
          <a:extLst>
            <a:ext uri="{FF2B5EF4-FFF2-40B4-BE49-F238E27FC236}">
              <a16:creationId xmlns:a16="http://schemas.microsoft.com/office/drawing/2014/main" id="{EAB588CC-1EBC-4E8E-ADF8-34AB86B2455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1549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2000</xdr:row>
      <xdr:rowOff>1080</xdr:rowOff>
    </xdr:from>
    <xdr:to>
      <xdr:col>2</xdr:col>
      <xdr:colOff>104400</xdr:colOff>
      <xdr:row>2000</xdr:row>
      <xdr:rowOff>111600</xdr:rowOff>
    </xdr:to>
    <xdr:pic>
      <xdr:nvPicPr>
        <xdr:cNvPr id="528" name="Picture 9">
          <a:extLst>
            <a:ext uri="{FF2B5EF4-FFF2-40B4-BE49-F238E27FC236}">
              <a16:creationId xmlns:a16="http://schemas.microsoft.com/office/drawing/2014/main" id="{71763859-37C7-4091-8C4E-8FE39F9222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07948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1799</xdr:row>
      <xdr:rowOff>1080</xdr:rowOff>
    </xdr:from>
    <xdr:to>
      <xdr:col>2</xdr:col>
      <xdr:colOff>104400</xdr:colOff>
      <xdr:row>1799</xdr:row>
      <xdr:rowOff>111600</xdr:rowOff>
    </xdr:to>
    <xdr:pic>
      <xdr:nvPicPr>
        <xdr:cNvPr id="529" name="Picture 10">
          <a:extLst>
            <a:ext uri="{FF2B5EF4-FFF2-40B4-BE49-F238E27FC236}">
              <a16:creationId xmlns:a16="http://schemas.microsoft.com/office/drawing/2014/main" id="{7DD19C6D-0005-4495-AFF6-3ABC09C17F2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77906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1315</xdr:row>
      <xdr:rowOff>1440</xdr:rowOff>
    </xdr:from>
    <xdr:to>
      <xdr:col>2</xdr:col>
      <xdr:colOff>104400</xdr:colOff>
      <xdr:row>1315</xdr:row>
      <xdr:rowOff>111960</xdr:rowOff>
    </xdr:to>
    <xdr:pic>
      <xdr:nvPicPr>
        <xdr:cNvPr id="530" name="Picture 11">
          <a:extLst>
            <a:ext uri="{FF2B5EF4-FFF2-40B4-BE49-F238E27FC236}">
              <a16:creationId xmlns:a16="http://schemas.microsoft.com/office/drawing/2014/main" id="{F2D4CE83-806E-477F-88C7-71A7E1AAEB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82096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1354</xdr:row>
      <xdr:rowOff>360</xdr:rowOff>
    </xdr:from>
    <xdr:to>
      <xdr:col>2</xdr:col>
      <xdr:colOff>104400</xdr:colOff>
      <xdr:row>1354</xdr:row>
      <xdr:rowOff>110880</xdr:rowOff>
    </xdr:to>
    <xdr:pic>
      <xdr:nvPicPr>
        <xdr:cNvPr id="531" name="Picture 12">
          <a:extLst>
            <a:ext uri="{FF2B5EF4-FFF2-40B4-BE49-F238E27FC236}">
              <a16:creationId xmlns:a16="http://schemas.microsoft.com/office/drawing/2014/main" id="{F76993F3-2530-40B3-905E-C3AEB71C7F7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4609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1121</xdr:row>
      <xdr:rowOff>1080</xdr:rowOff>
    </xdr:from>
    <xdr:to>
      <xdr:col>2</xdr:col>
      <xdr:colOff>104400</xdr:colOff>
      <xdr:row>1121</xdr:row>
      <xdr:rowOff>111600</xdr:rowOff>
    </xdr:to>
    <xdr:pic>
      <xdr:nvPicPr>
        <xdr:cNvPr id="532" name="Picture 13">
          <a:extLst>
            <a:ext uri="{FF2B5EF4-FFF2-40B4-BE49-F238E27FC236}">
              <a16:creationId xmlns:a16="http://schemas.microsoft.com/office/drawing/2014/main" id="{AC5ECE93-83BB-4FA5-A603-7E064E1AED8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63386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1890</xdr:row>
      <xdr:rowOff>1440</xdr:rowOff>
    </xdr:from>
    <xdr:to>
      <xdr:col>2</xdr:col>
      <xdr:colOff>104400</xdr:colOff>
      <xdr:row>1890</xdr:row>
      <xdr:rowOff>111960</xdr:rowOff>
    </xdr:to>
    <xdr:pic>
      <xdr:nvPicPr>
        <xdr:cNvPr id="533" name="Picture 14">
          <a:extLst>
            <a:ext uri="{FF2B5EF4-FFF2-40B4-BE49-F238E27FC236}">
              <a16:creationId xmlns:a16="http://schemas.microsoft.com/office/drawing/2014/main" id="{DD5AD673-9443-4EB6-9E13-23B3FAED0E8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27262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2084</xdr:row>
      <xdr:rowOff>1080</xdr:rowOff>
    </xdr:from>
    <xdr:to>
      <xdr:col>2</xdr:col>
      <xdr:colOff>104400</xdr:colOff>
      <xdr:row>2084</xdr:row>
      <xdr:rowOff>111600</xdr:rowOff>
    </xdr:to>
    <xdr:pic>
      <xdr:nvPicPr>
        <xdr:cNvPr id="534" name="Picture 15">
          <a:extLst>
            <a:ext uri="{FF2B5EF4-FFF2-40B4-BE49-F238E27FC236}">
              <a16:creationId xmlns:a16="http://schemas.microsoft.com/office/drawing/2014/main" id="{A87F659C-5AFF-40EC-AA75-5338D37541B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46536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809</xdr:row>
      <xdr:rowOff>1440</xdr:rowOff>
    </xdr:from>
    <xdr:to>
      <xdr:col>2</xdr:col>
      <xdr:colOff>104400</xdr:colOff>
      <xdr:row>809</xdr:row>
      <xdr:rowOff>111960</xdr:rowOff>
    </xdr:to>
    <xdr:pic>
      <xdr:nvPicPr>
        <xdr:cNvPr id="535" name="Picture 16">
          <a:extLst>
            <a:ext uri="{FF2B5EF4-FFF2-40B4-BE49-F238E27FC236}">
              <a16:creationId xmlns:a16="http://schemas.microsoft.com/office/drawing/2014/main" id="{05CB52E2-986D-4CA4-A432-4FEABDAA12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49611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1363</xdr:row>
      <xdr:rowOff>0</xdr:rowOff>
    </xdr:from>
    <xdr:to>
      <xdr:col>2</xdr:col>
      <xdr:colOff>104400</xdr:colOff>
      <xdr:row>1363</xdr:row>
      <xdr:rowOff>110520</xdr:rowOff>
    </xdr:to>
    <xdr:pic>
      <xdr:nvPicPr>
        <xdr:cNvPr id="536" name="Picture 17">
          <a:extLst>
            <a:ext uri="{FF2B5EF4-FFF2-40B4-BE49-F238E27FC236}">
              <a16:creationId xmlns:a16="http://schemas.microsoft.com/office/drawing/2014/main" id="{A61C794D-1C5B-4B48-A546-B1D979B1F23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60949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576</xdr:row>
      <xdr:rowOff>1080</xdr:rowOff>
    </xdr:from>
    <xdr:to>
      <xdr:col>2</xdr:col>
      <xdr:colOff>104400</xdr:colOff>
      <xdr:row>576</xdr:row>
      <xdr:rowOff>111600</xdr:rowOff>
    </xdr:to>
    <xdr:pic>
      <xdr:nvPicPr>
        <xdr:cNvPr id="537" name="Picture 18">
          <a:extLst>
            <a:ext uri="{FF2B5EF4-FFF2-40B4-BE49-F238E27FC236}">
              <a16:creationId xmlns:a16="http://schemas.microsoft.com/office/drawing/2014/main" id="{BAA7145E-A691-4765-8471-1CF1680E7CE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65464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2164</xdr:row>
      <xdr:rowOff>1440</xdr:rowOff>
    </xdr:from>
    <xdr:to>
      <xdr:col>2</xdr:col>
      <xdr:colOff>104400</xdr:colOff>
      <xdr:row>2164</xdr:row>
      <xdr:rowOff>111960</xdr:rowOff>
    </xdr:to>
    <xdr:pic>
      <xdr:nvPicPr>
        <xdr:cNvPr id="538" name="Picture 19">
          <a:extLst>
            <a:ext uri="{FF2B5EF4-FFF2-40B4-BE49-F238E27FC236}">
              <a16:creationId xmlns:a16="http://schemas.microsoft.com/office/drawing/2014/main" id="{E315409C-664B-45C2-8A05-C5AB0999D2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78652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1425</xdr:row>
      <xdr:rowOff>1080</xdr:rowOff>
    </xdr:from>
    <xdr:to>
      <xdr:col>2</xdr:col>
      <xdr:colOff>104400</xdr:colOff>
      <xdr:row>1425</xdr:row>
      <xdr:rowOff>111600</xdr:rowOff>
    </xdr:to>
    <xdr:pic>
      <xdr:nvPicPr>
        <xdr:cNvPr id="539" name="Picture 21">
          <a:extLst>
            <a:ext uri="{FF2B5EF4-FFF2-40B4-BE49-F238E27FC236}">
              <a16:creationId xmlns:a16="http://schemas.microsoft.com/office/drawing/2014/main" id="{5A3D6A7B-7385-4C9C-BC97-ADE790BC04B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63068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2101</xdr:row>
      <xdr:rowOff>1440</xdr:rowOff>
    </xdr:from>
    <xdr:to>
      <xdr:col>2</xdr:col>
      <xdr:colOff>104400</xdr:colOff>
      <xdr:row>2101</xdr:row>
      <xdr:rowOff>111960</xdr:rowOff>
    </xdr:to>
    <xdr:pic>
      <xdr:nvPicPr>
        <xdr:cNvPr id="540" name="Picture 22">
          <a:extLst>
            <a:ext uri="{FF2B5EF4-FFF2-40B4-BE49-F238E27FC236}">
              <a16:creationId xmlns:a16="http://schemas.microsoft.com/office/drawing/2014/main" id="{10D704CC-172A-4FB7-9CF8-AABBD344125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74639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</xdr:row>
      <xdr:rowOff>720</xdr:rowOff>
    </xdr:from>
    <xdr:to>
      <xdr:col>2</xdr:col>
      <xdr:colOff>104400</xdr:colOff>
      <xdr:row>11</xdr:row>
      <xdr:rowOff>111240</xdr:rowOff>
    </xdr:to>
    <xdr:pic>
      <xdr:nvPicPr>
        <xdr:cNvPr id="541" name="Picture 23">
          <a:extLst>
            <a:ext uri="{FF2B5EF4-FFF2-40B4-BE49-F238E27FC236}">
              <a16:creationId xmlns:a16="http://schemas.microsoft.com/office/drawing/2014/main" id="{241DAF98-C7F4-4CD5-A8E5-66058C7D9D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104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169</xdr:row>
      <xdr:rowOff>1440</xdr:rowOff>
    </xdr:from>
    <xdr:to>
      <xdr:col>2</xdr:col>
      <xdr:colOff>104400</xdr:colOff>
      <xdr:row>169</xdr:row>
      <xdr:rowOff>111960</xdr:rowOff>
    </xdr:to>
    <xdr:pic>
      <xdr:nvPicPr>
        <xdr:cNvPr id="542" name="Picture 25">
          <a:extLst>
            <a:ext uri="{FF2B5EF4-FFF2-40B4-BE49-F238E27FC236}">
              <a16:creationId xmlns:a16="http://schemas.microsoft.com/office/drawing/2014/main" id="{36EC4A52-696B-49D2-BA18-4C2F974D618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8239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884</xdr:row>
      <xdr:rowOff>1080</xdr:rowOff>
    </xdr:from>
    <xdr:to>
      <xdr:col>2</xdr:col>
      <xdr:colOff>104400</xdr:colOff>
      <xdr:row>884</xdr:row>
      <xdr:rowOff>111600</xdr:rowOff>
    </xdr:to>
    <xdr:pic>
      <xdr:nvPicPr>
        <xdr:cNvPr id="543" name="Picture 26">
          <a:extLst>
            <a:ext uri="{FF2B5EF4-FFF2-40B4-BE49-F238E27FC236}">
              <a16:creationId xmlns:a16="http://schemas.microsoft.com/office/drawing/2014/main" id="{B17B3837-46AD-49A3-ADD9-A3F4C82203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73052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274</xdr:row>
      <xdr:rowOff>720</xdr:rowOff>
    </xdr:from>
    <xdr:to>
      <xdr:col>2</xdr:col>
      <xdr:colOff>104400</xdr:colOff>
      <xdr:row>274</xdr:row>
      <xdr:rowOff>111240</xdr:rowOff>
    </xdr:to>
    <xdr:pic>
      <xdr:nvPicPr>
        <xdr:cNvPr id="544" name="Picture 27">
          <a:extLst>
            <a:ext uri="{FF2B5EF4-FFF2-40B4-BE49-F238E27FC236}">
              <a16:creationId xmlns:a16="http://schemas.microsoft.com/office/drawing/2014/main" id="{01A68032-0DE6-41A6-8B3A-8C4B0E58D3E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5215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1370</xdr:row>
      <xdr:rowOff>360</xdr:rowOff>
    </xdr:from>
    <xdr:to>
      <xdr:col>2</xdr:col>
      <xdr:colOff>104400</xdr:colOff>
      <xdr:row>1370</xdr:row>
      <xdr:rowOff>110880</xdr:rowOff>
    </xdr:to>
    <xdr:pic>
      <xdr:nvPicPr>
        <xdr:cNvPr id="545" name="Picture 28">
          <a:extLst>
            <a:ext uri="{FF2B5EF4-FFF2-40B4-BE49-F238E27FC236}">
              <a16:creationId xmlns:a16="http://schemas.microsoft.com/office/drawing/2014/main" id="{13BEB53A-F844-4D53-8729-84F29E2738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72287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1605</xdr:row>
      <xdr:rowOff>1440</xdr:rowOff>
    </xdr:from>
    <xdr:to>
      <xdr:col>2</xdr:col>
      <xdr:colOff>104400</xdr:colOff>
      <xdr:row>1605</xdr:row>
      <xdr:rowOff>111960</xdr:rowOff>
    </xdr:to>
    <xdr:pic>
      <xdr:nvPicPr>
        <xdr:cNvPr id="546" name="Picture 30">
          <a:extLst>
            <a:ext uri="{FF2B5EF4-FFF2-40B4-BE49-F238E27FC236}">
              <a16:creationId xmlns:a16="http://schemas.microsoft.com/office/drawing/2014/main" id="{A247CECA-FF90-4944-895F-9416935330B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59680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2325</xdr:row>
      <xdr:rowOff>720</xdr:rowOff>
    </xdr:from>
    <xdr:to>
      <xdr:col>2</xdr:col>
      <xdr:colOff>104400</xdr:colOff>
      <xdr:row>2325</xdr:row>
      <xdr:rowOff>111240</xdr:rowOff>
    </xdr:to>
    <xdr:pic>
      <xdr:nvPicPr>
        <xdr:cNvPr id="547" name="Picture 31">
          <a:extLst>
            <a:ext uri="{FF2B5EF4-FFF2-40B4-BE49-F238E27FC236}">
              <a16:creationId xmlns:a16="http://schemas.microsoft.com/office/drawing/2014/main" id="{C62FDA45-16DC-4849-BFB4-87B6318A2A9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42487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2114</xdr:row>
      <xdr:rowOff>1080</xdr:rowOff>
    </xdr:from>
    <xdr:to>
      <xdr:col>2</xdr:col>
      <xdr:colOff>104400</xdr:colOff>
      <xdr:row>2114</xdr:row>
      <xdr:rowOff>111600</xdr:rowOff>
    </xdr:to>
    <xdr:pic>
      <xdr:nvPicPr>
        <xdr:cNvPr id="548" name="Picture 34">
          <a:extLst>
            <a:ext uri="{FF2B5EF4-FFF2-40B4-BE49-F238E27FC236}">
              <a16:creationId xmlns:a16="http://schemas.microsoft.com/office/drawing/2014/main" id="{7CA2A6F3-DF32-4AC1-BE86-B59937D453A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96257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337</xdr:row>
      <xdr:rowOff>1440</xdr:rowOff>
    </xdr:from>
    <xdr:to>
      <xdr:col>2</xdr:col>
      <xdr:colOff>104400</xdr:colOff>
      <xdr:row>337</xdr:row>
      <xdr:rowOff>111960</xdr:rowOff>
    </xdr:to>
    <xdr:pic>
      <xdr:nvPicPr>
        <xdr:cNvPr id="549" name="Picture 36">
          <a:extLst>
            <a:ext uri="{FF2B5EF4-FFF2-40B4-BE49-F238E27FC236}">
              <a16:creationId xmlns:a16="http://schemas.microsoft.com/office/drawing/2014/main" id="{FC2E866E-2DEB-4A04-9C81-910108E1B84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60179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1948</xdr:row>
      <xdr:rowOff>1440</xdr:rowOff>
    </xdr:from>
    <xdr:to>
      <xdr:col>2</xdr:col>
      <xdr:colOff>104400</xdr:colOff>
      <xdr:row>1948</xdr:row>
      <xdr:rowOff>111960</xdr:rowOff>
    </xdr:to>
    <xdr:pic>
      <xdr:nvPicPr>
        <xdr:cNvPr id="550" name="Picture 37">
          <a:extLst>
            <a:ext uri="{FF2B5EF4-FFF2-40B4-BE49-F238E27FC236}">
              <a16:creationId xmlns:a16="http://schemas.microsoft.com/office/drawing/2014/main" id="{483D48E5-AC99-428C-A800-DC00FA064FF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22607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2390</xdr:row>
      <xdr:rowOff>0</xdr:rowOff>
    </xdr:from>
    <xdr:to>
      <xdr:col>2</xdr:col>
      <xdr:colOff>104400</xdr:colOff>
      <xdr:row>2390</xdr:row>
      <xdr:rowOff>110520</xdr:rowOff>
    </xdr:to>
    <xdr:pic>
      <xdr:nvPicPr>
        <xdr:cNvPr id="551" name="Picture 38">
          <a:extLst>
            <a:ext uri="{FF2B5EF4-FFF2-40B4-BE49-F238E27FC236}">
              <a16:creationId xmlns:a16="http://schemas.microsoft.com/office/drawing/2014/main" id="{0F9C904E-5F28-48D4-A80C-1AD80C8D417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49731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1734</xdr:row>
      <xdr:rowOff>1800</xdr:rowOff>
    </xdr:from>
    <xdr:to>
      <xdr:col>2</xdr:col>
      <xdr:colOff>104400</xdr:colOff>
      <xdr:row>1734</xdr:row>
      <xdr:rowOff>112320</xdr:rowOff>
    </xdr:to>
    <xdr:pic>
      <xdr:nvPicPr>
        <xdr:cNvPr id="552" name="Picture 39">
          <a:extLst>
            <a:ext uri="{FF2B5EF4-FFF2-40B4-BE49-F238E27FC236}">
              <a16:creationId xmlns:a16="http://schemas.microsoft.com/office/drawing/2014/main" id="{338F10BB-E565-4CB5-BC8D-9D05388519B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70662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2395</xdr:row>
      <xdr:rowOff>720</xdr:rowOff>
    </xdr:from>
    <xdr:to>
      <xdr:col>2</xdr:col>
      <xdr:colOff>104400</xdr:colOff>
      <xdr:row>2395</xdr:row>
      <xdr:rowOff>111240</xdr:rowOff>
    </xdr:to>
    <xdr:pic>
      <xdr:nvPicPr>
        <xdr:cNvPr id="553" name="Picture 40">
          <a:extLst>
            <a:ext uri="{FF2B5EF4-FFF2-40B4-BE49-F238E27FC236}">
              <a16:creationId xmlns:a16="http://schemas.microsoft.com/office/drawing/2014/main" id="{5EE56412-9C1A-486B-B179-D3C76E359B5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58120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33</xdr:row>
      <xdr:rowOff>360</xdr:rowOff>
    </xdr:from>
    <xdr:to>
      <xdr:col>2</xdr:col>
      <xdr:colOff>104400</xdr:colOff>
      <xdr:row>33</xdr:row>
      <xdr:rowOff>110880</xdr:rowOff>
    </xdr:to>
    <xdr:pic>
      <xdr:nvPicPr>
        <xdr:cNvPr id="554" name="Picture 41">
          <a:extLst>
            <a:ext uri="{FF2B5EF4-FFF2-40B4-BE49-F238E27FC236}">
              <a16:creationId xmlns:a16="http://schemas.microsoft.com/office/drawing/2014/main" id="{514B41EC-397B-4443-8B8C-CF030D98F70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4296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348</xdr:row>
      <xdr:rowOff>720</xdr:rowOff>
    </xdr:from>
    <xdr:to>
      <xdr:col>2</xdr:col>
      <xdr:colOff>104400</xdr:colOff>
      <xdr:row>348</xdr:row>
      <xdr:rowOff>111240</xdr:rowOff>
    </xdr:to>
    <xdr:pic>
      <xdr:nvPicPr>
        <xdr:cNvPr id="555" name="Picture 44">
          <a:extLst>
            <a:ext uri="{FF2B5EF4-FFF2-40B4-BE49-F238E27FC236}">
              <a16:creationId xmlns:a16="http://schemas.microsoft.com/office/drawing/2014/main" id="{F1BB6DE0-ECF3-484B-B714-DAD5DF9D20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79031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653</xdr:row>
      <xdr:rowOff>720</xdr:rowOff>
    </xdr:from>
    <xdr:to>
      <xdr:col>2</xdr:col>
      <xdr:colOff>104400</xdr:colOff>
      <xdr:row>653</xdr:row>
      <xdr:rowOff>111240</xdr:rowOff>
    </xdr:to>
    <xdr:pic>
      <xdr:nvPicPr>
        <xdr:cNvPr id="556" name="Picture 45">
          <a:extLst>
            <a:ext uri="{FF2B5EF4-FFF2-40B4-BE49-F238E27FC236}">
              <a16:creationId xmlns:a16="http://schemas.microsoft.com/office/drawing/2014/main" id="{F5B6ED0D-E505-4466-8B2E-FF7A750E61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92429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2402</xdr:row>
      <xdr:rowOff>1080</xdr:rowOff>
    </xdr:from>
    <xdr:to>
      <xdr:col>2</xdr:col>
      <xdr:colOff>104400</xdr:colOff>
      <xdr:row>2402</xdr:row>
      <xdr:rowOff>111600</xdr:rowOff>
    </xdr:to>
    <xdr:pic>
      <xdr:nvPicPr>
        <xdr:cNvPr id="557" name="Picture 46">
          <a:extLst>
            <a:ext uri="{FF2B5EF4-FFF2-40B4-BE49-F238E27FC236}">
              <a16:creationId xmlns:a16="http://schemas.microsoft.com/office/drawing/2014/main" id="{D7154DCF-F10F-451E-9961-321925E4C2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69459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1496</xdr:row>
      <xdr:rowOff>0</xdr:rowOff>
    </xdr:from>
    <xdr:to>
      <xdr:col>2</xdr:col>
      <xdr:colOff>104400</xdr:colOff>
      <xdr:row>1496</xdr:row>
      <xdr:rowOff>110520</xdr:rowOff>
    </xdr:to>
    <xdr:pic>
      <xdr:nvPicPr>
        <xdr:cNvPr id="558" name="Picture 47">
          <a:extLst>
            <a:ext uri="{FF2B5EF4-FFF2-40B4-BE49-F238E27FC236}">
              <a16:creationId xmlns:a16="http://schemas.microsoft.com/office/drawing/2014/main" id="{D2AF6EFA-3F10-4ED0-916A-833DAB24CF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80310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1758</xdr:row>
      <xdr:rowOff>1080</xdr:rowOff>
    </xdr:from>
    <xdr:to>
      <xdr:col>2</xdr:col>
      <xdr:colOff>104400</xdr:colOff>
      <xdr:row>1758</xdr:row>
      <xdr:rowOff>111600</xdr:rowOff>
    </xdr:to>
    <xdr:pic>
      <xdr:nvPicPr>
        <xdr:cNvPr id="559" name="Picture 48">
          <a:extLst>
            <a:ext uri="{FF2B5EF4-FFF2-40B4-BE49-F238E27FC236}">
              <a16:creationId xmlns:a16="http://schemas.microsoft.com/office/drawing/2014/main" id="{2373D38A-BAB2-4A42-82E3-C1DC88B92CC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09803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34</xdr:row>
      <xdr:rowOff>1800</xdr:rowOff>
    </xdr:from>
    <xdr:to>
      <xdr:col>2</xdr:col>
      <xdr:colOff>104400</xdr:colOff>
      <xdr:row>34</xdr:row>
      <xdr:rowOff>112320</xdr:rowOff>
    </xdr:to>
    <xdr:pic>
      <xdr:nvPicPr>
        <xdr:cNvPr id="560" name="Picture 51">
          <a:extLst>
            <a:ext uri="{FF2B5EF4-FFF2-40B4-BE49-F238E27FC236}">
              <a16:creationId xmlns:a16="http://schemas.microsoft.com/office/drawing/2014/main" id="{681BB0E4-52DC-45D2-AF58-691D91EED0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5929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655</xdr:row>
      <xdr:rowOff>1440</xdr:rowOff>
    </xdr:from>
    <xdr:to>
      <xdr:col>2</xdr:col>
      <xdr:colOff>104400</xdr:colOff>
      <xdr:row>655</xdr:row>
      <xdr:rowOff>111960</xdr:rowOff>
    </xdr:to>
    <xdr:pic>
      <xdr:nvPicPr>
        <xdr:cNvPr id="561" name="Picture 52">
          <a:extLst>
            <a:ext uri="{FF2B5EF4-FFF2-40B4-BE49-F238E27FC236}">
              <a16:creationId xmlns:a16="http://schemas.microsoft.com/office/drawing/2014/main" id="{87441EE1-6470-45CE-9121-D8BABCC6252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9567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1219</xdr:row>
      <xdr:rowOff>360</xdr:rowOff>
    </xdr:from>
    <xdr:to>
      <xdr:col>2</xdr:col>
      <xdr:colOff>104400</xdr:colOff>
      <xdr:row>1219</xdr:row>
      <xdr:rowOff>110880</xdr:rowOff>
    </xdr:to>
    <xdr:pic>
      <xdr:nvPicPr>
        <xdr:cNvPr id="562" name="Picture 53">
          <a:extLst>
            <a:ext uri="{FF2B5EF4-FFF2-40B4-BE49-F238E27FC236}">
              <a16:creationId xmlns:a16="http://schemas.microsoft.com/office/drawing/2014/main" id="{F94124CB-F058-4938-B62D-BE194C1644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2435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932</xdr:row>
      <xdr:rowOff>1080</xdr:rowOff>
    </xdr:from>
    <xdr:to>
      <xdr:col>2</xdr:col>
      <xdr:colOff>104400</xdr:colOff>
      <xdr:row>932</xdr:row>
      <xdr:rowOff>111600</xdr:rowOff>
    </xdr:to>
    <xdr:pic>
      <xdr:nvPicPr>
        <xdr:cNvPr id="563" name="Picture 54">
          <a:extLst>
            <a:ext uri="{FF2B5EF4-FFF2-40B4-BE49-F238E27FC236}">
              <a16:creationId xmlns:a16="http://schemas.microsoft.com/office/drawing/2014/main" id="{6F2830BE-2D96-41FD-8D18-95ADD47EB4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51919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2410</xdr:row>
      <xdr:rowOff>720</xdr:rowOff>
    </xdr:from>
    <xdr:to>
      <xdr:col>2</xdr:col>
      <xdr:colOff>104400</xdr:colOff>
      <xdr:row>2410</xdr:row>
      <xdr:rowOff>111240</xdr:rowOff>
    </xdr:to>
    <xdr:pic>
      <xdr:nvPicPr>
        <xdr:cNvPr id="564" name="Picture 55">
          <a:extLst>
            <a:ext uri="{FF2B5EF4-FFF2-40B4-BE49-F238E27FC236}">
              <a16:creationId xmlns:a16="http://schemas.microsoft.com/office/drawing/2014/main" id="{933592CA-AF77-4036-99DB-59BDDFFF6D4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82695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1963</xdr:row>
      <xdr:rowOff>1080</xdr:rowOff>
    </xdr:from>
    <xdr:to>
      <xdr:col>2</xdr:col>
      <xdr:colOff>104400</xdr:colOff>
      <xdr:row>1963</xdr:row>
      <xdr:rowOff>111600</xdr:rowOff>
    </xdr:to>
    <xdr:pic>
      <xdr:nvPicPr>
        <xdr:cNvPr id="565" name="Picture 56">
          <a:extLst>
            <a:ext uri="{FF2B5EF4-FFF2-40B4-BE49-F238E27FC236}">
              <a16:creationId xmlns:a16="http://schemas.microsoft.com/office/drawing/2014/main" id="{AB833586-1D5C-4092-B6CF-162C4F4083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47178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352</xdr:row>
      <xdr:rowOff>1440</xdr:rowOff>
    </xdr:from>
    <xdr:to>
      <xdr:col>2</xdr:col>
      <xdr:colOff>104400</xdr:colOff>
      <xdr:row>352</xdr:row>
      <xdr:rowOff>111960</xdr:rowOff>
    </xdr:to>
    <xdr:pic>
      <xdr:nvPicPr>
        <xdr:cNvPr id="566" name="Picture 57">
          <a:extLst>
            <a:ext uri="{FF2B5EF4-FFF2-40B4-BE49-F238E27FC236}">
              <a16:creationId xmlns:a16="http://schemas.microsoft.com/office/drawing/2014/main" id="{3FCEB339-E198-41EE-8010-5E0D8E452F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85897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666</xdr:row>
      <xdr:rowOff>360</xdr:rowOff>
    </xdr:from>
    <xdr:to>
      <xdr:col>2</xdr:col>
      <xdr:colOff>104400</xdr:colOff>
      <xdr:row>666</xdr:row>
      <xdr:rowOff>110880</xdr:rowOff>
    </xdr:to>
    <xdr:pic>
      <xdr:nvPicPr>
        <xdr:cNvPr id="567" name="Picture 58">
          <a:extLst>
            <a:ext uri="{FF2B5EF4-FFF2-40B4-BE49-F238E27FC236}">
              <a16:creationId xmlns:a16="http://schemas.microsoft.com/office/drawing/2014/main" id="{B60F4458-3921-4B91-8CFA-5F7A60D9E74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14047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352</xdr:row>
      <xdr:rowOff>720</xdr:rowOff>
    </xdr:from>
    <xdr:to>
      <xdr:col>2</xdr:col>
      <xdr:colOff>104400</xdr:colOff>
      <xdr:row>352</xdr:row>
      <xdr:rowOff>111240</xdr:rowOff>
    </xdr:to>
    <xdr:pic>
      <xdr:nvPicPr>
        <xdr:cNvPr id="568" name="Picture 59">
          <a:extLst>
            <a:ext uri="{FF2B5EF4-FFF2-40B4-BE49-F238E27FC236}">
              <a16:creationId xmlns:a16="http://schemas.microsoft.com/office/drawing/2014/main" id="{40F035BF-9D08-4353-B68D-7F0B027FCA7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8588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936</xdr:row>
      <xdr:rowOff>1440</xdr:rowOff>
    </xdr:from>
    <xdr:to>
      <xdr:col>2</xdr:col>
      <xdr:colOff>104400</xdr:colOff>
      <xdr:row>936</xdr:row>
      <xdr:rowOff>111960</xdr:rowOff>
    </xdr:to>
    <xdr:pic>
      <xdr:nvPicPr>
        <xdr:cNvPr id="569" name="Picture 60">
          <a:extLst>
            <a:ext uri="{FF2B5EF4-FFF2-40B4-BE49-F238E27FC236}">
              <a16:creationId xmlns:a16="http://schemas.microsoft.com/office/drawing/2014/main" id="{0A251EDB-8A0A-4503-AB03-07CAF0E7663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58399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833</xdr:row>
      <xdr:rowOff>1440</xdr:rowOff>
    </xdr:from>
    <xdr:to>
      <xdr:col>2</xdr:col>
      <xdr:colOff>104400</xdr:colOff>
      <xdr:row>833</xdr:row>
      <xdr:rowOff>111960</xdr:rowOff>
    </xdr:to>
    <xdr:pic>
      <xdr:nvPicPr>
        <xdr:cNvPr id="570" name="Picture 61">
          <a:extLst>
            <a:ext uri="{FF2B5EF4-FFF2-40B4-BE49-F238E27FC236}">
              <a16:creationId xmlns:a16="http://schemas.microsoft.com/office/drawing/2014/main" id="{F16A98EE-7FA4-4CB0-9C8B-1D4ABA2273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8904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352</xdr:row>
      <xdr:rowOff>1440</xdr:rowOff>
    </xdr:from>
    <xdr:to>
      <xdr:col>2</xdr:col>
      <xdr:colOff>104400</xdr:colOff>
      <xdr:row>352</xdr:row>
      <xdr:rowOff>111960</xdr:rowOff>
    </xdr:to>
    <xdr:pic>
      <xdr:nvPicPr>
        <xdr:cNvPr id="571" name="Picture 62">
          <a:extLst>
            <a:ext uri="{FF2B5EF4-FFF2-40B4-BE49-F238E27FC236}">
              <a16:creationId xmlns:a16="http://schemas.microsoft.com/office/drawing/2014/main" id="{CB25643D-B717-430D-B3AD-C969DF4537C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85897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1551</xdr:row>
      <xdr:rowOff>1440</xdr:rowOff>
    </xdr:from>
    <xdr:to>
      <xdr:col>2</xdr:col>
      <xdr:colOff>104400</xdr:colOff>
      <xdr:row>1551</xdr:row>
      <xdr:rowOff>111960</xdr:rowOff>
    </xdr:to>
    <xdr:pic>
      <xdr:nvPicPr>
        <xdr:cNvPr id="572" name="Picture 63">
          <a:extLst>
            <a:ext uri="{FF2B5EF4-FFF2-40B4-BE49-F238E27FC236}">
              <a16:creationId xmlns:a16="http://schemas.microsoft.com/office/drawing/2014/main" id="{7A2DDC59-FDFE-43E0-98FC-612CA3B947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70526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846</xdr:row>
      <xdr:rowOff>720</xdr:rowOff>
    </xdr:from>
    <xdr:to>
      <xdr:col>2</xdr:col>
      <xdr:colOff>104400</xdr:colOff>
      <xdr:row>846</xdr:row>
      <xdr:rowOff>111240</xdr:rowOff>
    </xdr:to>
    <xdr:pic>
      <xdr:nvPicPr>
        <xdr:cNvPr id="573" name="Picture 64">
          <a:extLst>
            <a:ext uri="{FF2B5EF4-FFF2-40B4-BE49-F238E27FC236}">
              <a16:creationId xmlns:a16="http://schemas.microsoft.com/office/drawing/2014/main" id="{26EBED64-ED68-4DF9-8E58-5B3523DF291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10088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377</xdr:row>
      <xdr:rowOff>1800</xdr:rowOff>
    </xdr:from>
    <xdr:to>
      <xdr:col>2</xdr:col>
      <xdr:colOff>104400</xdr:colOff>
      <xdr:row>377</xdr:row>
      <xdr:rowOff>112320</xdr:rowOff>
    </xdr:to>
    <xdr:pic>
      <xdr:nvPicPr>
        <xdr:cNvPr id="574" name="Picture 65">
          <a:extLst>
            <a:ext uri="{FF2B5EF4-FFF2-40B4-BE49-F238E27FC236}">
              <a16:creationId xmlns:a16="http://schemas.microsoft.com/office/drawing/2014/main" id="{78004D02-FEDB-4AC3-A30E-E1B43C64C7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28763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2418</xdr:row>
      <xdr:rowOff>1440</xdr:rowOff>
    </xdr:from>
    <xdr:to>
      <xdr:col>2</xdr:col>
      <xdr:colOff>104400</xdr:colOff>
      <xdr:row>2418</xdr:row>
      <xdr:rowOff>111960</xdr:rowOff>
    </xdr:to>
    <xdr:pic>
      <xdr:nvPicPr>
        <xdr:cNvPr id="575" name="Picture 66">
          <a:extLst>
            <a:ext uri="{FF2B5EF4-FFF2-40B4-BE49-F238E27FC236}">
              <a16:creationId xmlns:a16="http://schemas.microsoft.com/office/drawing/2014/main" id="{3878BD1F-596E-48B2-8A18-609F6707F3B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95942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1779</xdr:row>
      <xdr:rowOff>1440</xdr:rowOff>
    </xdr:from>
    <xdr:to>
      <xdr:col>2</xdr:col>
      <xdr:colOff>104400</xdr:colOff>
      <xdr:row>1779</xdr:row>
      <xdr:rowOff>111960</xdr:rowOff>
    </xdr:to>
    <xdr:pic>
      <xdr:nvPicPr>
        <xdr:cNvPr id="576" name="Picture 68">
          <a:extLst>
            <a:ext uri="{FF2B5EF4-FFF2-40B4-BE49-F238E27FC236}">
              <a16:creationId xmlns:a16="http://schemas.microsoft.com/office/drawing/2014/main" id="{D155E7DA-32BD-4F38-9D17-E7DD091F272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44668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360</xdr:row>
      <xdr:rowOff>720</xdr:rowOff>
    </xdr:from>
    <xdr:to>
      <xdr:col>2</xdr:col>
      <xdr:colOff>104400</xdr:colOff>
      <xdr:row>360</xdr:row>
      <xdr:rowOff>111240</xdr:rowOff>
    </xdr:to>
    <xdr:pic>
      <xdr:nvPicPr>
        <xdr:cNvPr id="577" name="Picture 69">
          <a:extLst>
            <a:ext uri="{FF2B5EF4-FFF2-40B4-BE49-F238E27FC236}">
              <a16:creationId xmlns:a16="http://schemas.microsoft.com/office/drawing/2014/main" id="{6D1CBEC0-6F1A-41D4-AD29-8A735C2E30F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99605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1245</xdr:row>
      <xdr:rowOff>1440</xdr:rowOff>
    </xdr:from>
    <xdr:to>
      <xdr:col>2</xdr:col>
      <xdr:colOff>104400</xdr:colOff>
      <xdr:row>1245</xdr:row>
      <xdr:rowOff>111960</xdr:rowOff>
    </xdr:to>
    <xdr:pic>
      <xdr:nvPicPr>
        <xdr:cNvPr id="578" name="Picture 70">
          <a:extLst>
            <a:ext uri="{FF2B5EF4-FFF2-40B4-BE49-F238E27FC236}">
              <a16:creationId xmlns:a16="http://schemas.microsoft.com/office/drawing/2014/main" id="{C500CCEF-B909-495A-B753-ADE24F58453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67034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1565</xdr:row>
      <xdr:rowOff>360</xdr:rowOff>
    </xdr:from>
    <xdr:to>
      <xdr:col>2</xdr:col>
      <xdr:colOff>104400</xdr:colOff>
      <xdr:row>1565</xdr:row>
      <xdr:rowOff>110880</xdr:rowOff>
    </xdr:to>
    <xdr:pic>
      <xdr:nvPicPr>
        <xdr:cNvPr id="579" name="Picture 71">
          <a:extLst>
            <a:ext uri="{FF2B5EF4-FFF2-40B4-BE49-F238E27FC236}">
              <a16:creationId xmlns:a16="http://schemas.microsoft.com/office/drawing/2014/main" id="{473F558A-E879-4729-BBA5-6AAF0586BE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93756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694</xdr:row>
      <xdr:rowOff>1080</xdr:rowOff>
    </xdr:from>
    <xdr:to>
      <xdr:col>2</xdr:col>
      <xdr:colOff>104400</xdr:colOff>
      <xdr:row>694</xdr:row>
      <xdr:rowOff>111600</xdr:rowOff>
    </xdr:to>
    <xdr:pic>
      <xdr:nvPicPr>
        <xdr:cNvPr id="580" name="Picture 72">
          <a:extLst>
            <a:ext uri="{FF2B5EF4-FFF2-40B4-BE49-F238E27FC236}">
              <a16:creationId xmlns:a16="http://schemas.microsoft.com/office/drawing/2014/main" id="{29204F67-BBA7-4BB8-81D1-EF08F827DB9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60251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77</xdr:row>
      <xdr:rowOff>720</xdr:rowOff>
    </xdr:from>
    <xdr:to>
      <xdr:col>2</xdr:col>
      <xdr:colOff>104400</xdr:colOff>
      <xdr:row>77</xdr:row>
      <xdr:rowOff>111240</xdr:rowOff>
    </xdr:to>
    <xdr:pic>
      <xdr:nvPicPr>
        <xdr:cNvPr id="581" name="Picture 73">
          <a:extLst>
            <a:ext uri="{FF2B5EF4-FFF2-40B4-BE49-F238E27FC236}">
              <a16:creationId xmlns:a16="http://schemas.microsoft.com/office/drawing/2014/main" id="{7899F3E4-8420-41E5-BA87-7C350C0976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6403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</xdr:row>
      <xdr:rowOff>1080</xdr:rowOff>
    </xdr:from>
    <xdr:to>
      <xdr:col>2</xdr:col>
      <xdr:colOff>104400</xdr:colOff>
      <xdr:row>7</xdr:row>
      <xdr:rowOff>111600</xdr:rowOff>
    </xdr:to>
    <xdr:pic>
      <xdr:nvPicPr>
        <xdr:cNvPr id="582" name="Picture 74">
          <a:extLst>
            <a:ext uri="{FF2B5EF4-FFF2-40B4-BE49-F238E27FC236}">
              <a16:creationId xmlns:a16="http://schemas.microsoft.com/office/drawing/2014/main" id="{0455F9E8-EB5B-4404-8FEA-E29F728FB65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34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388</xdr:row>
      <xdr:rowOff>720</xdr:rowOff>
    </xdr:from>
    <xdr:to>
      <xdr:col>2</xdr:col>
      <xdr:colOff>104400</xdr:colOff>
      <xdr:row>388</xdr:row>
      <xdr:rowOff>111240</xdr:rowOff>
    </xdr:to>
    <xdr:pic>
      <xdr:nvPicPr>
        <xdr:cNvPr id="583" name="Picture 75">
          <a:extLst>
            <a:ext uri="{FF2B5EF4-FFF2-40B4-BE49-F238E27FC236}">
              <a16:creationId xmlns:a16="http://schemas.microsoft.com/office/drawing/2014/main" id="{0B3A59C0-5AC8-4E77-A4F9-8EB2E02039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47611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1569</xdr:row>
      <xdr:rowOff>1440</xdr:rowOff>
    </xdr:from>
    <xdr:to>
      <xdr:col>2</xdr:col>
      <xdr:colOff>104400</xdr:colOff>
      <xdr:row>1569</xdr:row>
      <xdr:rowOff>111960</xdr:rowOff>
    </xdr:to>
    <xdr:pic>
      <xdr:nvPicPr>
        <xdr:cNvPr id="584" name="Picture 76">
          <a:extLst>
            <a:ext uri="{FF2B5EF4-FFF2-40B4-BE49-F238E27FC236}">
              <a16:creationId xmlns:a16="http://schemas.microsoft.com/office/drawing/2014/main" id="{19D19AFF-DFF5-4C5B-8FC5-CC220A5A959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00244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</xdr:row>
      <xdr:rowOff>1080</xdr:rowOff>
    </xdr:from>
    <xdr:to>
      <xdr:col>2</xdr:col>
      <xdr:colOff>104400</xdr:colOff>
      <xdr:row>88</xdr:row>
      <xdr:rowOff>111600</xdr:rowOff>
    </xdr:to>
    <xdr:pic>
      <xdr:nvPicPr>
        <xdr:cNvPr id="585" name="Picture 77">
          <a:extLst>
            <a:ext uri="{FF2B5EF4-FFF2-40B4-BE49-F238E27FC236}">
              <a16:creationId xmlns:a16="http://schemas.microsoft.com/office/drawing/2014/main" id="{2D742583-ECFE-4368-B842-2CC5C79B191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4790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2167</xdr:row>
      <xdr:rowOff>360</xdr:rowOff>
    </xdr:from>
    <xdr:to>
      <xdr:col>2</xdr:col>
      <xdr:colOff>104400</xdr:colOff>
      <xdr:row>2167</xdr:row>
      <xdr:rowOff>110880</xdr:rowOff>
    </xdr:to>
    <xdr:pic>
      <xdr:nvPicPr>
        <xdr:cNvPr id="586" name="Picture 78">
          <a:extLst>
            <a:ext uri="{FF2B5EF4-FFF2-40B4-BE49-F238E27FC236}">
              <a16:creationId xmlns:a16="http://schemas.microsoft.com/office/drawing/2014/main" id="{AD25EA19-58EB-4F5E-817D-8802E5CFA9E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83499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2121</xdr:row>
      <xdr:rowOff>1080</xdr:rowOff>
    </xdr:from>
    <xdr:to>
      <xdr:col>2</xdr:col>
      <xdr:colOff>104400</xdr:colOff>
      <xdr:row>2121</xdr:row>
      <xdr:rowOff>111600</xdr:rowOff>
    </xdr:to>
    <xdr:pic>
      <xdr:nvPicPr>
        <xdr:cNvPr id="587" name="Picture 80">
          <a:extLst>
            <a:ext uri="{FF2B5EF4-FFF2-40B4-BE49-F238E27FC236}">
              <a16:creationId xmlns:a16="http://schemas.microsoft.com/office/drawing/2014/main" id="{38C345BD-EE10-4702-8583-E20D549E1AA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07877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1973</xdr:row>
      <xdr:rowOff>1440</xdr:rowOff>
    </xdr:from>
    <xdr:to>
      <xdr:col>2</xdr:col>
      <xdr:colOff>104400</xdr:colOff>
      <xdr:row>1973</xdr:row>
      <xdr:rowOff>111960</xdr:rowOff>
    </xdr:to>
    <xdr:pic>
      <xdr:nvPicPr>
        <xdr:cNvPr id="588" name="Picture 81">
          <a:extLst>
            <a:ext uri="{FF2B5EF4-FFF2-40B4-BE49-F238E27FC236}">
              <a16:creationId xmlns:a16="http://schemas.microsoft.com/office/drawing/2014/main" id="{74C51E4C-87B7-4949-9311-63517E0EC55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63374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1790</xdr:row>
      <xdr:rowOff>1080</xdr:rowOff>
    </xdr:from>
    <xdr:to>
      <xdr:col>2</xdr:col>
      <xdr:colOff>104400</xdr:colOff>
      <xdr:row>1790</xdr:row>
      <xdr:rowOff>111600</xdr:rowOff>
    </xdr:to>
    <xdr:pic>
      <xdr:nvPicPr>
        <xdr:cNvPr id="589" name="Picture 82">
          <a:extLst>
            <a:ext uri="{FF2B5EF4-FFF2-40B4-BE49-F238E27FC236}">
              <a16:creationId xmlns:a16="http://schemas.microsoft.com/office/drawing/2014/main" id="{B8EDA985-DBF6-40FB-912D-B2ADD49098C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62762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1385</xdr:row>
      <xdr:rowOff>1080</xdr:rowOff>
    </xdr:from>
    <xdr:to>
      <xdr:col>2</xdr:col>
      <xdr:colOff>104400</xdr:colOff>
      <xdr:row>1385</xdr:row>
      <xdr:rowOff>111600</xdr:rowOff>
    </xdr:to>
    <xdr:pic>
      <xdr:nvPicPr>
        <xdr:cNvPr id="590" name="Picture 84">
          <a:extLst>
            <a:ext uri="{FF2B5EF4-FFF2-40B4-BE49-F238E27FC236}">
              <a16:creationId xmlns:a16="http://schemas.microsoft.com/office/drawing/2014/main" id="{CDCC06DF-BD31-4F6D-AC5F-5A9AE783D3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97155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392</xdr:row>
      <xdr:rowOff>1440</xdr:rowOff>
    </xdr:from>
    <xdr:to>
      <xdr:col>2</xdr:col>
      <xdr:colOff>104400</xdr:colOff>
      <xdr:row>392</xdr:row>
      <xdr:rowOff>111960</xdr:rowOff>
    </xdr:to>
    <xdr:pic>
      <xdr:nvPicPr>
        <xdr:cNvPr id="591" name="Picture 85">
          <a:extLst>
            <a:ext uri="{FF2B5EF4-FFF2-40B4-BE49-F238E27FC236}">
              <a16:creationId xmlns:a16="http://schemas.microsoft.com/office/drawing/2014/main" id="{D026CF90-D8CA-4DC8-9732-3CB3845462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54477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943</xdr:row>
      <xdr:rowOff>720</xdr:rowOff>
    </xdr:from>
    <xdr:to>
      <xdr:col>2</xdr:col>
      <xdr:colOff>104400</xdr:colOff>
      <xdr:row>943</xdr:row>
      <xdr:rowOff>111240</xdr:rowOff>
    </xdr:to>
    <xdr:pic>
      <xdr:nvPicPr>
        <xdr:cNvPr id="592" name="Picture 87">
          <a:extLst>
            <a:ext uri="{FF2B5EF4-FFF2-40B4-BE49-F238E27FC236}">
              <a16:creationId xmlns:a16="http://schemas.microsoft.com/office/drawing/2014/main" id="{FEBF085C-D7E1-42B5-A8EE-2E2CF6B8CA8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70012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1254</xdr:row>
      <xdr:rowOff>1800</xdr:rowOff>
    </xdr:from>
    <xdr:to>
      <xdr:col>2</xdr:col>
      <xdr:colOff>104400</xdr:colOff>
      <xdr:row>1254</xdr:row>
      <xdr:rowOff>112320</xdr:rowOff>
    </xdr:to>
    <xdr:pic>
      <xdr:nvPicPr>
        <xdr:cNvPr id="593" name="Picture 88">
          <a:extLst>
            <a:ext uri="{FF2B5EF4-FFF2-40B4-BE49-F238E27FC236}">
              <a16:creationId xmlns:a16="http://schemas.microsoft.com/office/drawing/2014/main" id="{CD2E3FC8-9EAD-4FF8-B846-331E1FF940A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81897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2167</xdr:row>
      <xdr:rowOff>1080</xdr:rowOff>
    </xdr:from>
    <xdr:to>
      <xdr:col>2</xdr:col>
      <xdr:colOff>104400</xdr:colOff>
      <xdr:row>2167</xdr:row>
      <xdr:rowOff>111600</xdr:rowOff>
    </xdr:to>
    <xdr:pic>
      <xdr:nvPicPr>
        <xdr:cNvPr id="594" name="Picture 89">
          <a:extLst>
            <a:ext uri="{FF2B5EF4-FFF2-40B4-BE49-F238E27FC236}">
              <a16:creationId xmlns:a16="http://schemas.microsoft.com/office/drawing/2014/main" id="{502B27D1-A816-4508-A144-3DF157CFD42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83506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1577</xdr:row>
      <xdr:rowOff>0</xdr:rowOff>
    </xdr:from>
    <xdr:to>
      <xdr:col>2</xdr:col>
      <xdr:colOff>104400</xdr:colOff>
      <xdr:row>1577</xdr:row>
      <xdr:rowOff>110520</xdr:rowOff>
    </xdr:to>
    <xdr:pic>
      <xdr:nvPicPr>
        <xdr:cNvPr id="595" name="Picture 90">
          <a:extLst>
            <a:ext uri="{FF2B5EF4-FFF2-40B4-BE49-F238E27FC236}">
              <a16:creationId xmlns:a16="http://schemas.microsoft.com/office/drawing/2014/main" id="{4F044E79-28CD-4CD9-B9A7-5F3C3D7251D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13183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956</xdr:row>
      <xdr:rowOff>720</xdr:rowOff>
    </xdr:from>
    <xdr:to>
      <xdr:col>2</xdr:col>
      <xdr:colOff>104400</xdr:colOff>
      <xdr:row>956</xdr:row>
      <xdr:rowOff>111240</xdr:rowOff>
    </xdr:to>
    <xdr:pic>
      <xdr:nvPicPr>
        <xdr:cNvPr id="596" name="Picture 91">
          <a:extLst>
            <a:ext uri="{FF2B5EF4-FFF2-40B4-BE49-F238E27FC236}">
              <a16:creationId xmlns:a16="http://schemas.microsoft.com/office/drawing/2014/main" id="{D2FA2953-347A-4BB0-A68C-4337D2341A2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9134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109</xdr:row>
      <xdr:rowOff>720</xdr:rowOff>
    </xdr:from>
    <xdr:to>
      <xdr:col>2</xdr:col>
      <xdr:colOff>104400</xdr:colOff>
      <xdr:row>109</xdr:row>
      <xdr:rowOff>111240</xdr:rowOff>
    </xdr:to>
    <xdr:pic>
      <xdr:nvPicPr>
        <xdr:cNvPr id="597" name="Picture 92">
          <a:extLst>
            <a:ext uri="{FF2B5EF4-FFF2-40B4-BE49-F238E27FC236}">
              <a16:creationId xmlns:a16="http://schemas.microsoft.com/office/drawing/2014/main" id="{0457F648-BB8A-4CEE-94D1-76D6B5AC42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907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717</xdr:row>
      <xdr:rowOff>360</xdr:rowOff>
    </xdr:from>
    <xdr:to>
      <xdr:col>2</xdr:col>
      <xdr:colOff>104400</xdr:colOff>
      <xdr:row>717</xdr:row>
      <xdr:rowOff>110880</xdr:rowOff>
    </xdr:to>
    <xdr:pic>
      <xdr:nvPicPr>
        <xdr:cNvPr id="598" name="Picture 93">
          <a:extLst>
            <a:ext uri="{FF2B5EF4-FFF2-40B4-BE49-F238E27FC236}">
              <a16:creationId xmlns:a16="http://schemas.microsoft.com/office/drawing/2014/main" id="{7864E380-9436-4CD0-ADD6-3793A37F31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19834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2133</xdr:row>
      <xdr:rowOff>360</xdr:rowOff>
    </xdr:from>
    <xdr:to>
      <xdr:col>2</xdr:col>
      <xdr:colOff>104400</xdr:colOff>
      <xdr:row>2133</xdr:row>
      <xdr:rowOff>110880</xdr:rowOff>
    </xdr:to>
    <xdr:pic>
      <xdr:nvPicPr>
        <xdr:cNvPr id="599" name="Picture 94">
          <a:extLst>
            <a:ext uri="{FF2B5EF4-FFF2-40B4-BE49-F238E27FC236}">
              <a16:creationId xmlns:a16="http://schemas.microsoft.com/office/drawing/2014/main" id="{5DE97228-2C27-42F6-AFFD-3FF23D41FF3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27587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2175</xdr:row>
      <xdr:rowOff>720</xdr:rowOff>
    </xdr:from>
    <xdr:to>
      <xdr:col>2</xdr:col>
      <xdr:colOff>104400</xdr:colOff>
      <xdr:row>2175</xdr:row>
      <xdr:rowOff>111240</xdr:rowOff>
    </xdr:to>
    <xdr:pic>
      <xdr:nvPicPr>
        <xdr:cNvPr id="600" name="Picture 95">
          <a:extLst>
            <a:ext uri="{FF2B5EF4-FFF2-40B4-BE49-F238E27FC236}">
              <a16:creationId xmlns:a16="http://schemas.microsoft.com/office/drawing/2014/main" id="{C3FCFFF1-2D52-4919-AAE8-1AE06B6853C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96742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1596</xdr:row>
      <xdr:rowOff>1080</xdr:rowOff>
    </xdr:from>
    <xdr:to>
      <xdr:col>2</xdr:col>
      <xdr:colOff>104400</xdr:colOff>
      <xdr:row>1596</xdr:row>
      <xdr:rowOff>111600</xdr:rowOff>
    </xdr:to>
    <xdr:pic>
      <xdr:nvPicPr>
        <xdr:cNvPr id="601" name="Picture 96">
          <a:extLst>
            <a:ext uri="{FF2B5EF4-FFF2-40B4-BE49-F238E27FC236}">
              <a16:creationId xmlns:a16="http://schemas.microsoft.com/office/drawing/2014/main" id="{97B0FD13-5753-48E0-A304-A81E2BB6B62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44817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410</xdr:row>
      <xdr:rowOff>360</xdr:rowOff>
    </xdr:from>
    <xdr:to>
      <xdr:col>2</xdr:col>
      <xdr:colOff>104400</xdr:colOff>
      <xdr:row>410</xdr:row>
      <xdr:rowOff>110880</xdr:rowOff>
    </xdr:to>
    <xdr:pic>
      <xdr:nvPicPr>
        <xdr:cNvPr id="602" name="Picture 97">
          <a:extLst>
            <a:ext uri="{FF2B5EF4-FFF2-40B4-BE49-F238E27FC236}">
              <a16:creationId xmlns:a16="http://schemas.microsoft.com/office/drawing/2014/main" id="{61842B59-48C8-48EC-81A6-00E2F36AB5F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85327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2141</xdr:row>
      <xdr:rowOff>1800</xdr:rowOff>
    </xdr:from>
    <xdr:to>
      <xdr:col>2</xdr:col>
      <xdr:colOff>104400</xdr:colOff>
      <xdr:row>2141</xdr:row>
      <xdr:rowOff>112320</xdr:rowOff>
    </xdr:to>
    <xdr:pic>
      <xdr:nvPicPr>
        <xdr:cNvPr id="603" name="Picture 98">
          <a:extLst>
            <a:ext uri="{FF2B5EF4-FFF2-40B4-BE49-F238E27FC236}">
              <a16:creationId xmlns:a16="http://schemas.microsoft.com/office/drawing/2014/main" id="{8B611A81-24BD-4CC1-AE12-C1F840B80B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40841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1985</xdr:row>
      <xdr:rowOff>0</xdr:rowOff>
    </xdr:from>
    <xdr:to>
      <xdr:col>2</xdr:col>
      <xdr:colOff>104400</xdr:colOff>
      <xdr:row>1985</xdr:row>
      <xdr:rowOff>110520</xdr:rowOff>
    </xdr:to>
    <xdr:pic>
      <xdr:nvPicPr>
        <xdr:cNvPr id="604" name="Picture 99">
          <a:extLst>
            <a:ext uri="{FF2B5EF4-FFF2-40B4-BE49-F238E27FC236}">
              <a16:creationId xmlns:a16="http://schemas.microsoft.com/office/drawing/2014/main" id="{E917C14E-670E-49DE-9D13-BE8FE837557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83362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2182</xdr:row>
      <xdr:rowOff>1440</xdr:rowOff>
    </xdr:from>
    <xdr:to>
      <xdr:col>2</xdr:col>
      <xdr:colOff>104400</xdr:colOff>
      <xdr:row>2182</xdr:row>
      <xdr:rowOff>111960</xdr:rowOff>
    </xdr:to>
    <xdr:pic>
      <xdr:nvPicPr>
        <xdr:cNvPr id="605" name="Picture 101">
          <a:extLst>
            <a:ext uri="{FF2B5EF4-FFF2-40B4-BE49-F238E27FC236}">
              <a16:creationId xmlns:a16="http://schemas.microsoft.com/office/drawing/2014/main" id="{B0F77D84-8953-4A2A-89B7-3A4967DE600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08655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1391</xdr:row>
      <xdr:rowOff>1080</xdr:rowOff>
    </xdr:from>
    <xdr:to>
      <xdr:col>2</xdr:col>
      <xdr:colOff>104400</xdr:colOff>
      <xdr:row>1391</xdr:row>
      <xdr:rowOff>111600</xdr:rowOff>
    </xdr:to>
    <xdr:pic>
      <xdr:nvPicPr>
        <xdr:cNvPr id="606" name="Picture 102">
          <a:extLst>
            <a:ext uri="{FF2B5EF4-FFF2-40B4-BE49-F238E27FC236}">
              <a16:creationId xmlns:a16="http://schemas.microsoft.com/office/drawing/2014/main" id="{65E9960E-B63B-4748-A0ED-0F3D2E4317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06870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2146</xdr:row>
      <xdr:rowOff>720</xdr:rowOff>
    </xdr:from>
    <xdr:to>
      <xdr:col>2</xdr:col>
      <xdr:colOff>104400</xdr:colOff>
      <xdr:row>2146</xdr:row>
      <xdr:rowOff>111240</xdr:rowOff>
    </xdr:to>
    <xdr:pic>
      <xdr:nvPicPr>
        <xdr:cNvPr id="607" name="Picture 103">
          <a:extLst>
            <a:ext uri="{FF2B5EF4-FFF2-40B4-BE49-F238E27FC236}">
              <a16:creationId xmlns:a16="http://schemas.microsoft.com/office/drawing/2014/main" id="{69F6A13C-4D93-421F-912A-048D4FB84B2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4892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1083</xdr:row>
      <xdr:rowOff>720</xdr:rowOff>
    </xdr:from>
    <xdr:to>
      <xdr:col>2</xdr:col>
      <xdr:colOff>104400</xdr:colOff>
      <xdr:row>1083</xdr:row>
      <xdr:rowOff>111240</xdr:rowOff>
    </xdr:to>
    <xdr:pic>
      <xdr:nvPicPr>
        <xdr:cNvPr id="608" name="Picture 104">
          <a:extLst>
            <a:ext uri="{FF2B5EF4-FFF2-40B4-BE49-F238E27FC236}">
              <a16:creationId xmlns:a16="http://schemas.microsoft.com/office/drawing/2014/main" id="{B245EA5C-3FA3-4B95-9B74-F80C44C861B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00708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416</xdr:row>
      <xdr:rowOff>1080</xdr:rowOff>
    </xdr:from>
    <xdr:to>
      <xdr:col>2</xdr:col>
      <xdr:colOff>104400</xdr:colOff>
      <xdr:row>416</xdr:row>
      <xdr:rowOff>111600</xdr:rowOff>
    </xdr:to>
    <xdr:pic>
      <xdr:nvPicPr>
        <xdr:cNvPr id="609" name="Picture 105">
          <a:extLst>
            <a:ext uri="{FF2B5EF4-FFF2-40B4-BE49-F238E27FC236}">
              <a16:creationId xmlns:a16="http://schemas.microsoft.com/office/drawing/2014/main" id="{5ADD95F3-D581-4774-A092-19FEC1E4F1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695621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428</xdr:row>
      <xdr:rowOff>1080</xdr:rowOff>
    </xdr:from>
    <xdr:to>
      <xdr:col>2</xdr:col>
      <xdr:colOff>104400</xdr:colOff>
      <xdr:row>428</xdr:row>
      <xdr:rowOff>111600</xdr:rowOff>
    </xdr:to>
    <xdr:pic>
      <xdr:nvPicPr>
        <xdr:cNvPr id="610" name="Picture 106">
          <a:extLst>
            <a:ext uri="{FF2B5EF4-FFF2-40B4-BE49-F238E27FC236}">
              <a16:creationId xmlns:a16="http://schemas.microsoft.com/office/drawing/2014/main" id="{40081821-A52E-4093-BEAB-FDFED3D376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1619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1598</xdr:row>
      <xdr:rowOff>1440</xdr:rowOff>
    </xdr:from>
    <xdr:to>
      <xdr:col>2</xdr:col>
      <xdr:colOff>104400</xdr:colOff>
      <xdr:row>1598</xdr:row>
      <xdr:rowOff>111960</xdr:rowOff>
    </xdr:to>
    <xdr:pic>
      <xdr:nvPicPr>
        <xdr:cNvPr id="611" name="Picture 107">
          <a:extLst>
            <a:ext uri="{FF2B5EF4-FFF2-40B4-BE49-F238E27FC236}">
              <a16:creationId xmlns:a16="http://schemas.microsoft.com/office/drawing/2014/main" id="{36D7532F-257C-41F5-9898-D18A84C5C9C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48059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121</xdr:row>
      <xdr:rowOff>360</xdr:rowOff>
    </xdr:from>
    <xdr:to>
      <xdr:col>2</xdr:col>
      <xdr:colOff>104400</xdr:colOff>
      <xdr:row>121</xdr:row>
      <xdr:rowOff>110880</xdr:rowOff>
    </xdr:to>
    <xdr:pic>
      <xdr:nvPicPr>
        <xdr:cNvPr id="612" name="Picture 108">
          <a:extLst>
            <a:ext uri="{FF2B5EF4-FFF2-40B4-BE49-F238E27FC236}">
              <a16:creationId xmlns:a16="http://schemas.microsoft.com/office/drawing/2014/main" id="{ECF634EE-D4D5-44AB-A3D8-D11AA1E8707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8790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1604</xdr:row>
      <xdr:rowOff>0</xdr:rowOff>
    </xdr:from>
    <xdr:to>
      <xdr:col>2</xdr:col>
      <xdr:colOff>104400</xdr:colOff>
      <xdr:row>1604</xdr:row>
      <xdr:rowOff>110520</xdr:rowOff>
    </xdr:to>
    <xdr:pic>
      <xdr:nvPicPr>
        <xdr:cNvPr id="613" name="Picture 109">
          <a:extLst>
            <a:ext uri="{FF2B5EF4-FFF2-40B4-BE49-F238E27FC236}">
              <a16:creationId xmlns:a16="http://schemas.microsoft.com/office/drawing/2014/main" id="{5138A799-18C0-4200-94F0-1874F0C40E5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58046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132</xdr:row>
      <xdr:rowOff>720</xdr:rowOff>
    </xdr:from>
    <xdr:to>
      <xdr:col>2</xdr:col>
      <xdr:colOff>104400</xdr:colOff>
      <xdr:row>132</xdr:row>
      <xdr:rowOff>111240</xdr:rowOff>
    </xdr:to>
    <xdr:pic>
      <xdr:nvPicPr>
        <xdr:cNvPr id="614" name="Picture 110">
          <a:extLst>
            <a:ext uri="{FF2B5EF4-FFF2-40B4-BE49-F238E27FC236}">
              <a16:creationId xmlns:a16="http://schemas.microsoft.com/office/drawing/2014/main" id="{40592131-ACB7-46E4-9AAE-E86E4A3BFB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717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1266</xdr:row>
      <xdr:rowOff>720</xdr:rowOff>
    </xdr:from>
    <xdr:to>
      <xdr:col>2</xdr:col>
      <xdr:colOff>104400</xdr:colOff>
      <xdr:row>1266</xdr:row>
      <xdr:rowOff>111240</xdr:rowOff>
    </xdr:to>
    <xdr:pic>
      <xdr:nvPicPr>
        <xdr:cNvPr id="615" name="Picture 111">
          <a:extLst>
            <a:ext uri="{FF2B5EF4-FFF2-40B4-BE49-F238E27FC236}">
              <a16:creationId xmlns:a16="http://schemas.microsoft.com/office/drawing/2014/main" id="{668F1CF8-582D-44D2-AD2A-E78D4FD214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0188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434</xdr:row>
      <xdr:rowOff>1080</xdr:rowOff>
    </xdr:from>
    <xdr:to>
      <xdr:col>2</xdr:col>
      <xdr:colOff>104400</xdr:colOff>
      <xdr:row>434</xdr:row>
      <xdr:rowOff>111600</xdr:rowOff>
    </xdr:to>
    <xdr:pic>
      <xdr:nvPicPr>
        <xdr:cNvPr id="616" name="Picture 112">
          <a:extLst>
            <a:ext uri="{FF2B5EF4-FFF2-40B4-BE49-F238E27FC236}">
              <a16:creationId xmlns:a16="http://schemas.microsoft.com/office/drawing/2014/main" id="{8C98D34A-AECB-40D2-A886-2F42C1CF6EA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26482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1795</xdr:row>
      <xdr:rowOff>1440</xdr:rowOff>
    </xdr:from>
    <xdr:to>
      <xdr:col>2</xdr:col>
      <xdr:colOff>104400</xdr:colOff>
      <xdr:row>1795</xdr:row>
      <xdr:rowOff>111960</xdr:rowOff>
    </xdr:to>
    <xdr:pic>
      <xdr:nvPicPr>
        <xdr:cNvPr id="617" name="Picture 113">
          <a:extLst>
            <a:ext uri="{FF2B5EF4-FFF2-40B4-BE49-F238E27FC236}">
              <a16:creationId xmlns:a16="http://schemas.microsoft.com/office/drawing/2014/main" id="{1E35E4B7-C1CD-4FB0-AF44-4B1D82DB68D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71147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2189</xdr:row>
      <xdr:rowOff>1440</xdr:rowOff>
    </xdr:from>
    <xdr:to>
      <xdr:col>2</xdr:col>
      <xdr:colOff>104400</xdr:colOff>
      <xdr:row>2189</xdr:row>
      <xdr:rowOff>111960</xdr:rowOff>
    </xdr:to>
    <xdr:pic>
      <xdr:nvPicPr>
        <xdr:cNvPr id="618" name="Picture 114">
          <a:extLst>
            <a:ext uri="{FF2B5EF4-FFF2-40B4-BE49-F238E27FC236}">
              <a16:creationId xmlns:a16="http://schemas.microsoft.com/office/drawing/2014/main" id="{CE2CA86A-264E-4F7B-BB8B-776CA2100B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1999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723</xdr:row>
      <xdr:rowOff>1440</xdr:rowOff>
    </xdr:from>
    <xdr:to>
      <xdr:col>2</xdr:col>
      <xdr:colOff>104400</xdr:colOff>
      <xdr:row>723</xdr:row>
      <xdr:rowOff>111960</xdr:rowOff>
    </xdr:to>
    <xdr:pic>
      <xdr:nvPicPr>
        <xdr:cNvPr id="619" name="Picture 115">
          <a:extLst>
            <a:ext uri="{FF2B5EF4-FFF2-40B4-BE49-F238E27FC236}">
              <a16:creationId xmlns:a16="http://schemas.microsoft.com/office/drawing/2014/main" id="{14D49573-BD23-43A2-B126-A138C70AFC1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08070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1381</xdr:row>
      <xdr:rowOff>360</xdr:rowOff>
    </xdr:from>
    <xdr:to>
      <xdr:col>2</xdr:col>
      <xdr:colOff>104400</xdr:colOff>
      <xdr:row>1381</xdr:row>
      <xdr:rowOff>110880</xdr:rowOff>
    </xdr:to>
    <xdr:pic>
      <xdr:nvPicPr>
        <xdr:cNvPr id="620" name="Picture 116">
          <a:extLst>
            <a:ext uri="{FF2B5EF4-FFF2-40B4-BE49-F238E27FC236}">
              <a16:creationId xmlns:a16="http://schemas.microsoft.com/office/drawing/2014/main" id="{7951AF84-F48B-40D1-9DEB-0519F3B8880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90670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1280</xdr:row>
      <xdr:rowOff>360</xdr:rowOff>
    </xdr:from>
    <xdr:to>
      <xdr:col>2</xdr:col>
      <xdr:colOff>104400</xdr:colOff>
      <xdr:row>1280</xdr:row>
      <xdr:rowOff>110880</xdr:rowOff>
    </xdr:to>
    <xdr:pic>
      <xdr:nvPicPr>
        <xdr:cNvPr id="621" name="Picture 118">
          <a:extLst>
            <a:ext uri="{FF2B5EF4-FFF2-40B4-BE49-F238E27FC236}">
              <a16:creationId xmlns:a16="http://schemas.microsoft.com/office/drawing/2014/main" id="{5D636888-514E-41DA-A3CF-909BD6182C9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24840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736</xdr:row>
      <xdr:rowOff>1440</xdr:rowOff>
    </xdr:from>
    <xdr:to>
      <xdr:col>2</xdr:col>
      <xdr:colOff>104400</xdr:colOff>
      <xdr:row>736</xdr:row>
      <xdr:rowOff>111960</xdr:rowOff>
    </xdr:to>
    <xdr:pic>
      <xdr:nvPicPr>
        <xdr:cNvPr id="622" name="Picture 120">
          <a:extLst>
            <a:ext uri="{FF2B5EF4-FFF2-40B4-BE49-F238E27FC236}">
              <a16:creationId xmlns:a16="http://schemas.microsoft.com/office/drawing/2014/main" id="{8657786E-94B1-4ACE-8EA1-63FE3307CE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29406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746</xdr:row>
      <xdr:rowOff>720</xdr:rowOff>
    </xdr:from>
    <xdr:to>
      <xdr:col>2</xdr:col>
      <xdr:colOff>104400</xdr:colOff>
      <xdr:row>746</xdr:row>
      <xdr:rowOff>111240</xdr:rowOff>
    </xdr:to>
    <xdr:pic>
      <xdr:nvPicPr>
        <xdr:cNvPr id="623" name="Picture 121">
          <a:extLst>
            <a:ext uri="{FF2B5EF4-FFF2-40B4-BE49-F238E27FC236}">
              <a16:creationId xmlns:a16="http://schemas.microsoft.com/office/drawing/2014/main" id="{22B24573-F748-413B-90C0-BD8847D009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4587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2199</xdr:row>
      <xdr:rowOff>360</xdr:rowOff>
    </xdr:from>
    <xdr:to>
      <xdr:col>2</xdr:col>
      <xdr:colOff>104400</xdr:colOff>
      <xdr:row>2199</xdr:row>
      <xdr:rowOff>110880</xdr:rowOff>
    </xdr:to>
    <xdr:pic>
      <xdr:nvPicPr>
        <xdr:cNvPr id="624" name="Picture 122">
          <a:extLst>
            <a:ext uri="{FF2B5EF4-FFF2-40B4-BE49-F238E27FC236}">
              <a16:creationId xmlns:a16="http://schemas.microsoft.com/office/drawing/2014/main" id="{2A035941-B4DD-4997-A149-CEB6DD023E1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36458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1432</xdr:row>
      <xdr:rowOff>1080</xdr:rowOff>
    </xdr:from>
    <xdr:to>
      <xdr:col>2</xdr:col>
      <xdr:colOff>104400</xdr:colOff>
      <xdr:row>1432</xdr:row>
      <xdr:rowOff>111600</xdr:rowOff>
    </xdr:to>
    <xdr:pic>
      <xdr:nvPicPr>
        <xdr:cNvPr id="625" name="Picture 123">
          <a:extLst>
            <a:ext uri="{FF2B5EF4-FFF2-40B4-BE49-F238E27FC236}">
              <a16:creationId xmlns:a16="http://schemas.microsoft.com/office/drawing/2014/main" id="{60253F47-E202-437D-ACB3-3F779828E91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74688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1991</xdr:row>
      <xdr:rowOff>1800</xdr:rowOff>
    </xdr:from>
    <xdr:to>
      <xdr:col>2</xdr:col>
      <xdr:colOff>104400</xdr:colOff>
      <xdr:row>1991</xdr:row>
      <xdr:rowOff>112320</xdr:rowOff>
    </xdr:to>
    <xdr:pic>
      <xdr:nvPicPr>
        <xdr:cNvPr id="626" name="Picture 124">
          <a:extLst>
            <a:ext uri="{FF2B5EF4-FFF2-40B4-BE49-F238E27FC236}">
              <a16:creationId xmlns:a16="http://schemas.microsoft.com/office/drawing/2014/main" id="{9DF9A4D9-95D1-47E1-B86F-4A3F599515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93096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2154</xdr:row>
      <xdr:rowOff>360</xdr:rowOff>
    </xdr:from>
    <xdr:to>
      <xdr:col>2</xdr:col>
      <xdr:colOff>104400</xdr:colOff>
      <xdr:row>2154</xdr:row>
      <xdr:rowOff>110880</xdr:rowOff>
    </xdr:to>
    <xdr:pic>
      <xdr:nvPicPr>
        <xdr:cNvPr id="627" name="Picture 125">
          <a:extLst>
            <a:ext uri="{FF2B5EF4-FFF2-40B4-BE49-F238E27FC236}">
              <a16:creationId xmlns:a16="http://schemas.microsoft.com/office/drawing/2014/main" id="{F56863B0-D1B5-41E6-AD5F-B89F50A0510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562163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442</xdr:row>
      <xdr:rowOff>720</xdr:rowOff>
    </xdr:from>
    <xdr:to>
      <xdr:col>2</xdr:col>
      <xdr:colOff>104400</xdr:colOff>
      <xdr:row>442</xdr:row>
      <xdr:rowOff>111240</xdr:rowOff>
    </xdr:to>
    <xdr:pic>
      <xdr:nvPicPr>
        <xdr:cNvPr id="628" name="Picture 126">
          <a:extLst>
            <a:ext uri="{FF2B5EF4-FFF2-40B4-BE49-F238E27FC236}">
              <a16:creationId xmlns:a16="http://schemas.microsoft.com/office/drawing/2014/main" id="{696A5120-1D13-4B40-944A-2763D89FDEF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40194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443</xdr:row>
      <xdr:rowOff>0</xdr:rowOff>
    </xdr:from>
    <xdr:to>
      <xdr:col>2</xdr:col>
      <xdr:colOff>104400</xdr:colOff>
      <xdr:row>443</xdr:row>
      <xdr:rowOff>110520</xdr:rowOff>
    </xdr:to>
    <xdr:pic>
      <xdr:nvPicPr>
        <xdr:cNvPr id="629" name="Picture 127">
          <a:extLst>
            <a:ext uri="{FF2B5EF4-FFF2-40B4-BE49-F238E27FC236}">
              <a16:creationId xmlns:a16="http://schemas.microsoft.com/office/drawing/2014/main" id="{2AB2EDBB-74DF-4D89-91F0-2FD30AB5C8E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41902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2198</xdr:row>
      <xdr:rowOff>1080</xdr:rowOff>
    </xdr:from>
    <xdr:to>
      <xdr:col>2</xdr:col>
      <xdr:colOff>104400</xdr:colOff>
      <xdr:row>2198</xdr:row>
      <xdr:rowOff>111600</xdr:rowOff>
    </xdr:to>
    <xdr:pic>
      <xdr:nvPicPr>
        <xdr:cNvPr id="630" name="Picture 128">
          <a:extLst>
            <a:ext uri="{FF2B5EF4-FFF2-40B4-BE49-F238E27FC236}">
              <a16:creationId xmlns:a16="http://schemas.microsoft.com/office/drawing/2014/main" id="{3ADBF8AA-B44A-4FD5-9944-60B3DA3C5F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34846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2206</xdr:row>
      <xdr:rowOff>360</xdr:rowOff>
    </xdr:from>
    <xdr:to>
      <xdr:col>2</xdr:col>
      <xdr:colOff>104400</xdr:colOff>
      <xdr:row>2206</xdr:row>
      <xdr:rowOff>110880</xdr:rowOff>
    </xdr:to>
    <xdr:pic>
      <xdr:nvPicPr>
        <xdr:cNvPr id="631" name="Picture 130">
          <a:extLst>
            <a:ext uri="{FF2B5EF4-FFF2-40B4-BE49-F238E27FC236}">
              <a16:creationId xmlns:a16="http://schemas.microsoft.com/office/drawing/2014/main" id="{F33D9CE7-2FB5-4224-9CBF-499433493D6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48078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968</xdr:row>
      <xdr:rowOff>1440</xdr:rowOff>
    </xdr:from>
    <xdr:to>
      <xdr:col>2</xdr:col>
      <xdr:colOff>104400</xdr:colOff>
      <xdr:row>968</xdr:row>
      <xdr:rowOff>111960</xdr:rowOff>
    </xdr:to>
    <xdr:pic>
      <xdr:nvPicPr>
        <xdr:cNvPr id="632" name="Picture 131">
          <a:extLst>
            <a:ext uri="{FF2B5EF4-FFF2-40B4-BE49-F238E27FC236}">
              <a16:creationId xmlns:a16="http://schemas.microsoft.com/office/drawing/2014/main" id="{4E4B4277-823D-4D46-B17D-22FC3E4974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11072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1038</xdr:row>
      <xdr:rowOff>1440</xdr:rowOff>
    </xdr:from>
    <xdr:to>
      <xdr:col>2</xdr:col>
      <xdr:colOff>104400</xdr:colOff>
      <xdr:row>1038</xdr:row>
      <xdr:rowOff>111960</xdr:rowOff>
    </xdr:to>
    <xdr:pic>
      <xdr:nvPicPr>
        <xdr:cNvPr id="633" name="Picture 132">
          <a:extLst>
            <a:ext uri="{FF2B5EF4-FFF2-40B4-BE49-F238E27FC236}">
              <a16:creationId xmlns:a16="http://schemas.microsoft.com/office/drawing/2014/main" id="{5F2A1A78-EC13-4813-AD81-5E237EE7A2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2642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2006</xdr:row>
      <xdr:rowOff>1440</xdr:rowOff>
    </xdr:from>
    <xdr:to>
      <xdr:col>2</xdr:col>
      <xdr:colOff>104400</xdr:colOff>
      <xdr:row>2006</xdr:row>
      <xdr:rowOff>111960</xdr:rowOff>
    </xdr:to>
    <xdr:pic>
      <xdr:nvPicPr>
        <xdr:cNvPr id="634" name="Picture 133">
          <a:extLst>
            <a:ext uri="{FF2B5EF4-FFF2-40B4-BE49-F238E27FC236}">
              <a16:creationId xmlns:a16="http://schemas.microsoft.com/office/drawing/2014/main" id="{844775FE-4AC8-4BC6-BD14-F740188DC4B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17667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1035</xdr:row>
      <xdr:rowOff>720</xdr:rowOff>
    </xdr:from>
    <xdr:to>
      <xdr:col>2</xdr:col>
      <xdr:colOff>104400</xdr:colOff>
      <xdr:row>1035</xdr:row>
      <xdr:rowOff>111240</xdr:rowOff>
    </xdr:to>
    <xdr:pic>
      <xdr:nvPicPr>
        <xdr:cNvPr id="635" name="Picture 134">
          <a:extLst>
            <a:ext uri="{FF2B5EF4-FFF2-40B4-BE49-F238E27FC236}">
              <a16:creationId xmlns:a16="http://schemas.microsoft.com/office/drawing/2014/main" id="{1B8198D9-FFF2-4478-9ABF-0619A6792DF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2126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1440</xdr:row>
      <xdr:rowOff>1080</xdr:rowOff>
    </xdr:from>
    <xdr:to>
      <xdr:col>2</xdr:col>
      <xdr:colOff>104400</xdr:colOff>
      <xdr:row>1440</xdr:row>
      <xdr:rowOff>111600</xdr:rowOff>
    </xdr:to>
    <xdr:pic>
      <xdr:nvPicPr>
        <xdr:cNvPr id="636" name="Picture 135">
          <a:extLst>
            <a:ext uri="{FF2B5EF4-FFF2-40B4-BE49-F238E27FC236}">
              <a16:creationId xmlns:a16="http://schemas.microsoft.com/office/drawing/2014/main" id="{6BAFC311-7736-48E3-8241-F222199C1BF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87928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2227</xdr:row>
      <xdr:rowOff>1440</xdr:rowOff>
    </xdr:from>
    <xdr:to>
      <xdr:col>2</xdr:col>
      <xdr:colOff>104400</xdr:colOff>
      <xdr:row>2227</xdr:row>
      <xdr:rowOff>111960</xdr:rowOff>
    </xdr:to>
    <xdr:pic>
      <xdr:nvPicPr>
        <xdr:cNvPr id="637" name="Picture 136">
          <a:extLst>
            <a:ext uri="{FF2B5EF4-FFF2-40B4-BE49-F238E27FC236}">
              <a16:creationId xmlns:a16="http://schemas.microsoft.com/office/drawing/2014/main" id="{CA6B1A52-498B-44B7-93E6-99FA4708258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82093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1806</xdr:row>
      <xdr:rowOff>1440</xdr:rowOff>
    </xdr:from>
    <xdr:to>
      <xdr:col>2</xdr:col>
      <xdr:colOff>104400</xdr:colOff>
      <xdr:row>1806</xdr:row>
      <xdr:rowOff>111960</xdr:rowOff>
    </xdr:to>
    <xdr:pic>
      <xdr:nvPicPr>
        <xdr:cNvPr id="638" name="Picture 137">
          <a:extLst>
            <a:ext uri="{FF2B5EF4-FFF2-40B4-BE49-F238E27FC236}">
              <a16:creationId xmlns:a16="http://schemas.microsoft.com/office/drawing/2014/main" id="{65FBBD3E-332B-43C1-BEE3-846E595A806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8924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2014</xdr:row>
      <xdr:rowOff>360</xdr:rowOff>
    </xdr:from>
    <xdr:to>
      <xdr:col>2</xdr:col>
      <xdr:colOff>104400</xdr:colOff>
      <xdr:row>2014</xdr:row>
      <xdr:rowOff>110880</xdr:rowOff>
    </xdr:to>
    <xdr:pic>
      <xdr:nvPicPr>
        <xdr:cNvPr id="639" name="Picture 138">
          <a:extLst>
            <a:ext uri="{FF2B5EF4-FFF2-40B4-BE49-F238E27FC236}">
              <a16:creationId xmlns:a16="http://schemas.microsoft.com/office/drawing/2014/main" id="{30C5638C-55CA-459D-B2A1-BB23E8B819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3118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137</xdr:row>
      <xdr:rowOff>360</xdr:rowOff>
    </xdr:from>
    <xdr:to>
      <xdr:col>2</xdr:col>
      <xdr:colOff>104400</xdr:colOff>
      <xdr:row>137</xdr:row>
      <xdr:rowOff>110880</xdr:rowOff>
    </xdr:to>
    <xdr:pic>
      <xdr:nvPicPr>
        <xdr:cNvPr id="640" name="Picture 140">
          <a:extLst>
            <a:ext uri="{FF2B5EF4-FFF2-40B4-BE49-F238E27FC236}">
              <a16:creationId xmlns:a16="http://schemas.microsoft.com/office/drawing/2014/main" id="{317FD2E7-D0B0-4E93-B9F7-47CCA7E1CA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5269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2237</xdr:row>
      <xdr:rowOff>360</xdr:rowOff>
    </xdr:from>
    <xdr:to>
      <xdr:col>2</xdr:col>
      <xdr:colOff>104400</xdr:colOff>
      <xdr:row>2237</xdr:row>
      <xdr:rowOff>110880</xdr:rowOff>
    </xdr:to>
    <xdr:pic>
      <xdr:nvPicPr>
        <xdr:cNvPr id="641" name="Picture 141">
          <a:extLst>
            <a:ext uri="{FF2B5EF4-FFF2-40B4-BE49-F238E27FC236}">
              <a16:creationId xmlns:a16="http://schemas.microsoft.com/office/drawing/2014/main" id="{CDC061FD-E481-43CD-9BBA-1638660C249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698561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750</xdr:row>
      <xdr:rowOff>1800</xdr:rowOff>
    </xdr:from>
    <xdr:to>
      <xdr:col>2</xdr:col>
      <xdr:colOff>104400</xdr:colOff>
      <xdr:row>750</xdr:row>
      <xdr:rowOff>112320</xdr:rowOff>
    </xdr:to>
    <xdr:pic>
      <xdr:nvPicPr>
        <xdr:cNvPr id="642" name="Picture 142">
          <a:extLst>
            <a:ext uri="{FF2B5EF4-FFF2-40B4-BE49-F238E27FC236}">
              <a16:creationId xmlns:a16="http://schemas.microsoft.com/office/drawing/2014/main" id="{24913AD4-B02C-486B-BC0B-CFF4532B3DF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52365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146</xdr:row>
      <xdr:rowOff>360</xdr:rowOff>
    </xdr:from>
    <xdr:to>
      <xdr:col>2</xdr:col>
      <xdr:colOff>104400</xdr:colOff>
      <xdr:row>146</xdr:row>
      <xdr:rowOff>110880</xdr:rowOff>
    </xdr:to>
    <xdr:pic>
      <xdr:nvPicPr>
        <xdr:cNvPr id="643" name="Picture 143">
          <a:extLst>
            <a:ext uri="{FF2B5EF4-FFF2-40B4-BE49-F238E27FC236}">
              <a16:creationId xmlns:a16="http://schemas.microsoft.com/office/drawing/2014/main" id="{5A4F8213-7899-4B35-B61E-552A2EA9AB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0128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1416</xdr:row>
      <xdr:rowOff>1080</xdr:rowOff>
    </xdr:from>
    <xdr:to>
      <xdr:col>2</xdr:col>
      <xdr:colOff>104400</xdr:colOff>
      <xdr:row>1416</xdr:row>
      <xdr:rowOff>111600</xdr:rowOff>
    </xdr:to>
    <xdr:pic>
      <xdr:nvPicPr>
        <xdr:cNvPr id="644" name="Picture 144">
          <a:extLst>
            <a:ext uri="{FF2B5EF4-FFF2-40B4-BE49-F238E27FC236}">
              <a16:creationId xmlns:a16="http://schemas.microsoft.com/office/drawing/2014/main" id="{BA179601-DF1C-4D07-A0F5-2EA64DB7CD4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48209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1814</xdr:row>
      <xdr:rowOff>720</xdr:rowOff>
    </xdr:from>
    <xdr:to>
      <xdr:col>2</xdr:col>
      <xdr:colOff>104400</xdr:colOff>
      <xdr:row>1814</xdr:row>
      <xdr:rowOff>111240</xdr:rowOff>
    </xdr:to>
    <xdr:pic>
      <xdr:nvPicPr>
        <xdr:cNvPr id="645" name="Picture 145">
          <a:extLst>
            <a:ext uri="{FF2B5EF4-FFF2-40B4-BE49-F238E27FC236}">
              <a16:creationId xmlns:a16="http://schemas.microsoft.com/office/drawing/2014/main" id="{E9B8E4DE-0092-4AA7-9353-C129E0270FC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02477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2251</xdr:row>
      <xdr:rowOff>720</xdr:rowOff>
    </xdr:from>
    <xdr:to>
      <xdr:col>2</xdr:col>
      <xdr:colOff>104400</xdr:colOff>
      <xdr:row>2251</xdr:row>
      <xdr:rowOff>111240</xdr:rowOff>
    </xdr:to>
    <xdr:pic>
      <xdr:nvPicPr>
        <xdr:cNvPr id="646" name="Picture 146">
          <a:extLst>
            <a:ext uri="{FF2B5EF4-FFF2-40B4-BE49-F238E27FC236}">
              <a16:creationId xmlns:a16="http://schemas.microsoft.com/office/drawing/2014/main" id="{AFBF22A3-5D14-479B-BDF0-F30767F8BD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2151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1289</xdr:row>
      <xdr:rowOff>0</xdr:rowOff>
    </xdr:from>
    <xdr:to>
      <xdr:col>2</xdr:col>
      <xdr:colOff>104400</xdr:colOff>
      <xdr:row>1289</xdr:row>
      <xdr:rowOff>110520</xdr:rowOff>
    </xdr:to>
    <xdr:pic>
      <xdr:nvPicPr>
        <xdr:cNvPr id="647" name="Picture 147">
          <a:extLst>
            <a:ext uri="{FF2B5EF4-FFF2-40B4-BE49-F238E27FC236}">
              <a16:creationId xmlns:a16="http://schemas.microsoft.com/office/drawing/2014/main" id="{2BA78592-5AA9-43DC-9A10-E26E12A8345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39696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1446</xdr:row>
      <xdr:rowOff>360</xdr:rowOff>
    </xdr:from>
    <xdr:to>
      <xdr:col>2</xdr:col>
      <xdr:colOff>104400</xdr:colOff>
      <xdr:row>1446</xdr:row>
      <xdr:rowOff>110880</xdr:rowOff>
    </xdr:to>
    <xdr:pic>
      <xdr:nvPicPr>
        <xdr:cNvPr id="648" name="Picture 148">
          <a:extLst>
            <a:ext uri="{FF2B5EF4-FFF2-40B4-BE49-F238E27FC236}">
              <a16:creationId xmlns:a16="http://schemas.microsoft.com/office/drawing/2014/main" id="{C036D61A-3271-42FE-92BD-F650833730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97636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485</xdr:row>
      <xdr:rowOff>1080</xdr:rowOff>
    </xdr:from>
    <xdr:to>
      <xdr:col>2</xdr:col>
      <xdr:colOff>104400</xdr:colOff>
      <xdr:row>485</xdr:row>
      <xdr:rowOff>111600</xdr:rowOff>
    </xdr:to>
    <xdr:pic>
      <xdr:nvPicPr>
        <xdr:cNvPr id="649" name="Picture 149">
          <a:extLst>
            <a:ext uri="{FF2B5EF4-FFF2-40B4-BE49-F238E27FC236}">
              <a16:creationId xmlns:a16="http://schemas.microsoft.com/office/drawing/2014/main" id="{67C5A2B5-4C2D-4E3C-BADC-C7EB2640AA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13922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447</xdr:row>
      <xdr:rowOff>360</xdr:rowOff>
    </xdr:from>
    <xdr:to>
      <xdr:col>2</xdr:col>
      <xdr:colOff>104400</xdr:colOff>
      <xdr:row>447</xdr:row>
      <xdr:rowOff>110880</xdr:rowOff>
    </xdr:to>
    <xdr:pic>
      <xdr:nvPicPr>
        <xdr:cNvPr id="650" name="Picture 152">
          <a:extLst>
            <a:ext uri="{FF2B5EF4-FFF2-40B4-BE49-F238E27FC236}">
              <a16:creationId xmlns:a16="http://schemas.microsoft.com/office/drawing/2014/main" id="{81688AD5-F7DF-4C26-ABB0-AC76F251FCA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4876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152</xdr:row>
      <xdr:rowOff>720</xdr:rowOff>
    </xdr:from>
    <xdr:to>
      <xdr:col>2</xdr:col>
      <xdr:colOff>104400</xdr:colOff>
      <xdr:row>152</xdr:row>
      <xdr:rowOff>111240</xdr:rowOff>
    </xdr:to>
    <xdr:pic>
      <xdr:nvPicPr>
        <xdr:cNvPr id="651" name="Picture 153">
          <a:extLst>
            <a:ext uri="{FF2B5EF4-FFF2-40B4-BE49-F238E27FC236}">
              <a16:creationId xmlns:a16="http://schemas.microsoft.com/office/drawing/2014/main" id="{2497985D-FC2C-4E8C-BE78-671A6D87EA8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0133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835</xdr:row>
      <xdr:rowOff>1440</xdr:rowOff>
    </xdr:from>
    <xdr:to>
      <xdr:col>2</xdr:col>
      <xdr:colOff>104400</xdr:colOff>
      <xdr:row>835</xdr:row>
      <xdr:rowOff>111960</xdr:rowOff>
    </xdr:to>
    <xdr:pic>
      <xdr:nvPicPr>
        <xdr:cNvPr id="652" name="Picture 154">
          <a:extLst>
            <a:ext uri="{FF2B5EF4-FFF2-40B4-BE49-F238E27FC236}">
              <a16:creationId xmlns:a16="http://schemas.microsoft.com/office/drawing/2014/main" id="{C8F944E3-78AF-472F-9ACA-A166BCF6FA1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392283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991</xdr:row>
      <xdr:rowOff>1080</xdr:rowOff>
    </xdr:from>
    <xdr:to>
      <xdr:col>2</xdr:col>
      <xdr:colOff>104400</xdr:colOff>
      <xdr:row>991</xdr:row>
      <xdr:rowOff>111600</xdr:rowOff>
    </xdr:to>
    <xdr:pic>
      <xdr:nvPicPr>
        <xdr:cNvPr id="653" name="Picture 155">
          <a:extLst>
            <a:ext uri="{FF2B5EF4-FFF2-40B4-BE49-F238E27FC236}">
              <a16:creationId xmlns:a16="http://schemas.microsoft.com/office/drawing/2014/main" id="{12944F9C-ED63-4E32-BD4A-3171FC86A04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48597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1321</xdr:row>
      <xdr:rowOff>720</xdr:rowOff>
    </xdr:from>
    <xdr:to>
      <xdr:col>2</xdr:col>
      <xdr:colOff>104400</xdr:colOff>
      <xdr:row>1321</xdr:row>
      <xdr:rowOff>111240</xdr:rowOff>
    </xdr:to>
    <xdr:pic>
      <xdr:nvPicPr>
        <xdr:cNvPr id="654" name="Picture 156">
          <a:extLst>
            <a:ext uri="{FF2B5EF4-FFF2-40B4-BE49-F238E27FC236}">
              <a16:creationId xmlns:a16="http://schemas.microsoft.com/office/drawing/2014/main" id="{54A18155-C1BB-4F91-86E0-5FC2C4D9841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91804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489</xdr:row>
      <xdr:rowOff>720</xdr:rowOff>
    </xdr:from>
    <xdr:to>
      <xdr:col>2</xdr:col>
      <xdr:colOff>104400</xdr:colOff>
      <xdr:row>489</xdr:row>
      <xdr:rowOff>111240</xdr:rowOff>
    </xdr:to>
    <xdr:pic>
      <xdr:nvPicPr>
        <xdr:cNvPr id="655" name="Picture 157">
          <a:extLst>
            <a:ext uri="{FF2B5EF4-FFF2-40B4-BE49-F238E27FC236}">
              <a16:creationId xmlns:a16="http://schemas.microsoft.com/office/drawing/2014/main" id="{1C8253FF-C699-48A6-8E33-6C7C4C20E8B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20776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164</xdr:row>
      <xdr:rowOff>0</xdr:rowOff>
    </xdr:from>
    <xdr:to>
      <xdr:col>2</xdr:col>
      <xdr:colOff>104400</xdr:colOff>
      <xdr:row>164</xdr:row>
      <xdr:rowOff>110520</xdr:rowOff>
    </xdr:to>
    <xdr:pic>
      <xdr:nvPicPr>
        <xdr:cNvPr id="656" name="Picture 158">
          <a:extLst>
            <a:ext uri="{FF2B5EF4-FFF2-40B4-BE49-F238E27FC236}">
              <a16:creationId xmlns:a16="http://schemas.microsoft.com/office/drawing/2014/main" id="{9F1F83C2-A887-4F4B-A50F-43F5915A508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9843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1819</xdr:row>
      <xdr:rowOff>720</xdr:rowOff>
    </xdr:from>
    <xdr:to>
      <xdr:col>2</xdr:col>
      <xdr:colOff>104400</xdr:colOff>
      <xdr:row>1819</xdr:row>
      <xdr:rowOff>111240</xdr:rowOff>
    </xdr:to>
    <xdr:pic>
      <xdr:nvPicPr>
        <xdr:cNvPr id="657" name="Picture 159">
          <a:extLst>
            <a:ext uri="{FF2B5EF4-FFF2-40B4-BE49-F238E27FC236}">
              <a16:creationId xmlns:a16="http://schemas.microsoft.com/office/drawing/2014/main" id="{CDED92A8-6DD6-40A8-9DB7-E46A4ED421C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10573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2261</xdr:row>
      <xdr:rowOff>1800</xdr:rowOff>
    </xdr:from>
    <xdr:to>
      <xdr:col>2</xdr:col>
      <xdr:colOff>104400</xdr:colOff>
      <xdr:row>2261</xdr:row>
      <xdr:rowOff>112320</xdr:rowOff>
    </xdr:to>
    <xdr:pic>
      <xdr:nvPicPr>
        <xdr:cNvPr id="658" name="Picture 160">
          <a:extLst>
            <a:ext uri="{FF2B5EF4-FFF2-40B4-BE49-F238E27FC236}">
              <a16:creationId xmlns:a16="http://schemas.microsoft.com/office/drawing/2014/main" id="{FA85CB36-276E-4301-81E2-2DEBF357A32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37723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1585</xdr:row>
      <xdr:rowOff>720</xdr:rowOff>
    </xdr:from>
    <xdr:to>
      <xdr:col>2</xdr:col>
      <xdr:colOff>104400</xdr:colOff>
      <xdr:row>1585</xdr:row>
      <xdr:rowOff>111240</xdr:rowOff>
    </xdr:to>
    <xdr:pic>
      <xdr:nvPicPr>
        <xdr:cNvPr id="659" name="Picture 161">
          <a:extLst>
            <a:ext uri="{FF2B5EF4-FFF2-40B4-BE49-F238E27FC236}">
              <a16:creationId xmlns:a16="http://schemas.microsoft.com/office/drawing/2014/main" id="{595F5A3D-3938-407E-B7A0-F324C27588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26716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1326</xdr:row>
      <xdr:rowOff>1440</xdr:rowOff>
    </xdr:from>
    <xdr:to>
      <xdr:col>2</xdr:col>
      <xdr:colOff>104400</xdr:colOff>
      <xdr:row>1326</xdr:row>
      <xdr:rowOff>111960</xdr:rowOff>
    </xdr:to>
    <xdr:pic>
      <xdr:nvPicPr>
        <xdr:cNvPr id="660" name="Picture 162">
          <a:extLst>
            <a:ext uri="{FF2B5EF4-FFF2-40B4-BE49-F238E27FC236}">
              <a16:creationId xmlns:a16="http://schemas.microsoft.com/office/drawing/2014/main" id="{E252A7D9-FB36-424D-921D-12601EA29F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00194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1615</xdr:row>
      <xdr:rowOff>1080</xdr:rowOff>
    </xdr:from>
    <xdr:to>
      <xdr:col>2</xdr:col>
      <xdr:colOff>104400</xdr:colOff>
      <xdr:row>1615</xdr:row>
      <xdr:rowOff>111600</xdr:rowOff>
    </xdr:to>
    <xdr:pic>
      <xdr:nvPicPr>
        <xdr:cNvPr id="661" name="Picture 163">
          <a:extLst>
            <a:ext uri="{FF2B5EF4-FFF2-40B4-BE49-F238E27FC236}">
              <a16:creationId xmlns:a16="http://schemas.microsoft.com/office/drawing/2014/main" id="{3193E04D-94ED-4CAB-A29A-B7EF0326329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76154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2270</xdr:row>
      <xdr:rowOff>1080</xdr:rowOff>
    </xdr:from>
    <xdr:to>
      <xdr:col>2</xdr:col>
      <xdr:colOff>104400</xdr:colOff>
      <xdr:row>2270</xdr:row>
      <xdr:rowOff>111600</xdr:rowOff>
    </xdr:to>
    <xdr:pic>
      <xdr:nvPicPr>
        <xdr:cNvPr id="662" name="Picture 164">
          <a:extLst>
            <a:ext uri="{FF2B5EF4-FFF2-40B4-BE49-F238E27FC236}">
              <a16:creationId xmlns:a16="http://schemas.microsoft.com/office/drawing/2014/main" id="{E0AE23A7-0C86-4231-B86F-537201AB73E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52289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889</xdr:row>
      <xdr:rowOff>1080</xdr:rowOff>
    </xdr:from>
    <xdr:to>
      <xdr:col>2</xdr:col>
      <xdr:colOff>104400</xdr:colOff>
      <xdr:row>889</xdr:row>
      <xdr:rowOff>111600</xdr:rowOff>
    </xdr:to>
    <xdr:pic>
      <xdr:nvPicPr>
        <xdr:cNvPr id="663" name="Picture 165">
          <a:extLst>
            <a:ext uri="{FF2B5EF4-FFF2-40B4-BE49-F238E27FC236}">
              <a16:creationId xmlns:a16="http://schemas.microsoft.com/office/drawing/2014/main" id="{1B2AF701-68F1-412F-9DB9-2467222774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81148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1446</xdr:row>
      <xdr:rowOff>720</xdr:rowOff>
    </xdr:from>
    <xdr:to>
      <xdr:col>2</xdr:col>
      <xdr:colOff>104400</xdr:colOff>
      <xdr:row>1446</xdr:row>
      <xdr:rowOff>111240</xdr:rowOff>
    </xdr:to>
    <xdr:pic>
      <xdr:nvPicPr>
        <xdr:cNvPr id="664" name="Picture 166">
          <a:extLst>
            <a:ext uri="{FF2B5EF4-FFF2-40B4-BE49-F238E27FC236}">
              <a16:creationId xmlns:a16="http://schemas.microsoft.com/office/drawing/2014/main" id="{3851EC27-ED1B-46B1-BA1E-F89E71EA698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397640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1836</xdr:row>
      <xdr:rowOff>720</xdr:rowOff>
    </xdr:from>
    <xdr:to>
      <xdr:col>2</xdr:col>
      <xdr:colOff>104400</xdr:colOff>
      <xdr:row>1836</xdr:row>
      <xdr:rowOff>111240</xdr:rowOff>
    </xdr:to>
    <xdr:pic>
      <xdr:nvPicPr>
        <xdr:cNvPr id="665" name="Picture 167">
          <a:extLst>
            <a:ext uri="{FF2B5EF4-FFF2-40B4-BE49-F238E27FC236}">
              <a16:creationId xmlns:a16="http://schemas.microsoft.com/office/drawing/2014/main" id="{9FAFC8A7-2360-458A-8DD1-524E8A6CD10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38672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500</xdr:row>
      <xdr:rowOff>1080</xdr:rowOff>
    </xdr:from>
    <xdr:to>
      <xdr:col>2</xdr:col>
      <xdr:colOff>104400</xdr:colOff>
      <xdr:row>500</xdr:row>
      <xdr:rowOff>111600</xdr:rowOff>
    </xdr:to>
    <xdr:pic>
      <xdr:nvPicPr>
        <xdr:cNvPr id="666" name="Picture 169">
          <a:extLst>
            <a:ext uri="{FF2B5EF4-FFF2-40B4-BE49-F238E27FC236}">
              <a16:creationId xmlns:a16="http://schemas.microsoft.com/office/drawing/2014/main" id="{38F92A4B-7B49-4435-B209-EF1741FA484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39544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180</xdr:row>
      <xdr:rowOff>360</xdr:rowOff>
    </xdr:from>
    <xdr:to>
      <xdr:col>2</xdr:col>
      <xdr:colOff>104400</xdr:colOff>
      <xdr:row>180</xdr:row>
      <xdr:rowOff>110880</xdr:rowOff>
    </xdr:to>
    <xdr:pic>
      <xdr:nvPicPr>
        <xdr:cNvPr id="667" name="Picture 170">
          <a:extLst>
            <a:ext uri="{FF2B5EF4-FFF2-40B4-BE49-F238E27FC236}">
              <a16:creationId xmlns:a16="http://schemas.microsoft.com/office/drawing/2014/main" id="{B4ADC0C3-C340-46B5-96E0-2D7E9AB702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96612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1849</xdr:row>
      <xdr:rowOff>720</xdr:rowOff>
    </xdr:from>
    <xdr:to>
      <xdr:col>2</xdr:col>
      <xdr:colOff>104400</xdr:colOff>
      <xdr:row>1849</xdr:row>
      <xdr:rowOff>111240</xdr:rowOff>
    </xdr:to>
    <xdr:pic>
      <xdr:nvPicPr>
        <xdr:cNvPr id="668" name="Picture 172">
          <a:extLst>
            <a:ext uri="{FF2B5EF4-FFF2-40B4-BE49-F238E27FC236}">
              <a16:creationId xmlns:a16="http://schemas.microsoft.com/office/drawing/2014/main" id="{F2B2A77C-5AD7-4EB1-968B-48957862CA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60294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766</xdr:row>
      <xdr:rowOff>1440</xdr:rowOff>
    </xdr:from>
    <xdr:to>
      <xdr:col>2</xdr:col>
      <xdr:colOff>104400</xdr:colOff>
      <xdr:row>766</xdr:row>
      <xdr:rowOff>111960</xdr:rowOff>
    </xdr:to>
    <xdr:pic>
      <xdr:nvPicPr>
        <xdr:cNvPr id="669" name="Picture 173">
          <a:extLst>
            <a:ext uri="{FF2B5EF4-FFF2-40B4-BE49-F238E27FC236}">
              <a16:creationId xmlns:a16="http://schemas.microsoft.com/office/drawing/2014/main" id="{376C2CB0-F695-42BA-9F4C-8B5E4A23FF8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7855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2278</xdr:row>
      <xdr:rowOff>720</xdr:rowOff>
    </xdr:from>
    <xdr:to>
      <xdr:col>2</xdr:col>
      <xdr:colOff>104400</xdr:colOff>
      <xdr:row>2278</xdr:row>
      <xdr:rowOff>111240</xdr:rowOff>
    </xdr:to>
    <xdr:pic>
      <xdr:nvPicPr>
        <xdr:cNvPr id="670" name="Picture 175">
          <a:extLst>
            <a:ext uri="{FF2B5EF4-FFF2-40B4-BE49-F238E27FC236}">
              <a16:creationId xmlns:a16="http://schemas.microsoft.com/office/drawing/2014/main" id="{D73F276B-DDF1-4133-B305-10D1FCDF7C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65525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1330</xdr:row>
      <xdr:rowOff>1440</xdr:rowOff>
    </xdr:from>
    <xdr:to>
      <xdr:col>2</xdr:col>
      <xdr:colOff>104400</xdr:colOff>
      <xdr:row>1330</xdr:row>
      <xdr:rowOff>111960</xdr:rowOff>
    </xdr:to>
    <xdr:pic>
      <xdr:nvPicPr>
        <xdr:cNvPr id="671" name="Picture 176">
          <a:extLst>
            <a:ext uri="{FF2B5EF4-FFF2-40B4-BE49-F238E27FC236}">
              <a16:creationId xmlns:a16="http://schemas.microsoft.com/office/drawing/2014/main" id="{37AB899C-588B-4F6A-9833-74DD6CE437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06956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1590</xdr:row>
      <xdr:rowOff>360</xdr:rowOff>
    </xdr:from>
    <xdr:to>
      <xdr:col>2</xdr:col>
      <xdr:colOff>104400</xdr:colOff>
      <xdr:row>1590</xdr:row>
      <xdr:rowOff>110880</xdr:rowOff>
    </xdr:to>
    <xdr:pic>
      <xdr:nvPicPr>
        <xdr:cNvPr id="672" name="Picture 177">
          <a:extLst>
            <a:ext uri="{FF2B5EF4-FFF2-40B4-BE49-F238E27FC236}">
              <a16:creationId xmlns:a16="http://schemas.microsoft.com/office/drawing/2014/main" id="{A3B710F5-6986-47B7-807B-69A953597B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34809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1452</xdr:row>
      <xdr:rowOff>720</xdr:rowOff>
    </xdr:from>
    <xdr:to>
      <xdr:col>2</xdr:col>
      <xdr:colOff>104400</xdr:colOff>
      <xdr:row>1452</xdr:row>
      <xdr:rowOff>111240</xdr:rowOff>
    </xdr:to>
    <xdr:pic>
      <xdr:nvPicPr>
        <xdr:cNvPr id="673" name="Picture 178">
          <a:extLst>
            <a:ext uri="{FF2B5EF4-FFF2-40B4-BE49-F238E27FC236}">
              <a16:creationId xmlns:a16="http://schemas.microsoft.com/office/drawing/2014/main" id="{ECC7FBBD-16E8-417A-9431-1356689B617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07641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1001</xdr:row>
      <xdr:rowOff>360</xdr:rowOff>
    </xdr:from>
    <xdr:to>
      <xdr:col>2</xdr:col>
      <xdr:colOff>104400</xdr:colOff>
      <xdr:row>1001</xdr:row>
      <xdr:rowOff>110880</xdr:rowOff>
    </xdr:to>
    <xdr:pic>
      <xdr:nvPicPr>
        <xdr:cNvPr id="674" name="Picture 180">
          <a:extLst>
            <a:ext uri="{FF2B5EF4-FFF2-40B4-BE49-F238E27FC236}">
              <a16:creationId xmlns:a16="http://schemas.microsoft.com/office/drawing/2014/main" id="{F73A0811-BEB4-4062-84A6-3B883BD1DE4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65354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2282</xdr:row>
      <xdr:rowOff>360</xdr:rowOff>
    </xdr:from>
    <xdr:to>
      <xdr:col>2</xdr:col>
      <xdr:colOff>104400</xdr:colOff>
      <xdr:row>2282</xdr:row>
      <xdr:rowOff>110880</xdr:rowOff>
    </xdr:to>
    <xdr:pic>
      <xdr:nvPicPr>
        <xdr:cNvPr id="675" name="Picture 181">
          <a:extLst>
            <a:ext uri="{FF2B5EF4-FFF2-40B4-BE49-F238E27FC236}">
              <a16:creationId xmlns:a16="http://schemas.microsoft.com/office/drawing/2014/main" id="{FF7A5EFB-C4F9-46F0-BCA0-2C70E7C864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71998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1622</xdr:row>
      <xdr:rowOff>720</xdr:rowOff>
    </xdr:from>
    <xdr:to>
      <xdr:col>2</xdr:col>
      <xdr:colOff>104400</xdr:colOff>
      <xdr:row>1622</xdr:row>
      <xdr:rowOff>111240</xdr:rowOff>
    </xdr:to>
    <xdr:pic>
      <xdr:nvPicPr>
        <xdr:cNvPr id="676" name="Picture 182">
          <a:extLst>
            <a:ext uri="{FF2B5EF4-FFF2-40B4-BE49-F238E27FC236}">
              <a16:creationId xmlns:a16="http://schemas.microsoft.com/office/drawing/2014/main" id="{EB646F39-60D0-4A97-82C7-D84D8E305B6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687485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1069</xdr:row>
      <xdr:rowOff>1440</xdr:rowOff>
    </xdr:from>
    <xdr:to>
      <xdr:col>2</xdr:col>
      <xdr:colOff>104400</xdr:colOff>
      <xdr:row>1069</xdr:row>
      <xdr:rowOff>111960</xdr:rowOff>
    </xdr:to>
    <xdr:pic>
      <xdr:nvPicPr>
        <xdr:cNvPr id="677" name="Picture 183">
          <a:extLst>
            <a:ext uri="{FF2B5EF4-FFF2-40B4-BE49-F238E27FC236}">
              <a16:creationId xmlns:a16="http://schemas.microsoft.com/office/drawing/2014/main" id="{D7EFDB89-BE23-41F1-9C68-A4EBBBFEC9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77474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1455</xdr:row>
      <xdr:rowOff>720</xdr:rowOff>
    </xdr:from>
    <xdr:to>
      <xdr:col>2</xdr:col>
      <xdr:colOff>104400</xdr:colOff>
      <xdr:row>1455</xdr:row>
      <xdr:rowOff>111240</xdr:rowOff>
    </xdr:to>
    <xdr:pic>
      <xdr:nvPicPr>
        <xdr:cNvPr id="678" name="Picture 184">
          <a:extLst>
            <a:ext uri="{FF2B5EF4-FFF2-40B4-BE49-F238E27FC236}">
              <a16:creationId xmlns:a16="http://schemas.microsoft.com/office/drawing/2014/main" id="{0B69F183-89F2-465D-BCC4-8EEB5CE7610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12499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2019</xdr:row>
      <xdr:rowOff>0</xdr:rowOff>
    </xdr:from>
    <xdr:to>
      <xdr:col>2</xdr:col>
      <xdr:colOff>104400</xdr:colOff>
      <xdr:row>2019</xdr:row>
      <xdr:rowOff>110520</xdr:rowOff>
    </xdr:to>
    <xdr:pic>
      <xdr:nvPicPr>
        <xdr:cNvPr id="679" name="Picture 185">
          <a:extLst>
            <a:ext uri="{FF2B5EF4-FFF2-40B4-BE49-F238E27FC236}">
              <a16:creationId xmlns:a16="http://schemas.microsoft.com/office/drawing/2014/main" id="{0C8F02E1-7F88-4105-BD1C-4D0F7BDF5F8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39274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891</xdr:row>
      <xdr:rowOff>1080</xdr:rowOff>
    </xdr:from>
    <xdr:to>
      <xdr:col>2</xdr:col>
      <xdr:colOff>104400</xdr:colOff>
      <xdr:row>891</xdr:row>
      <xdr:rowOff>111600</xdr:rowOff>
    </xdr:to>
    <xdr:pic>
      <xdr:nvPicPr>
        <xdr:cNvPr id="680" name="Picture 186">
          <a:extLst>
            <a:ext uri="{FF2B5EF4-FFF2-40B4-BE49-F238E27FC236}">
              <a16:creationId xmlns:a16="http://schemas.microsoft.com/office/drawing/2014/main" id="{A14B62C3-B2AB-4F33-9F51-46C9EBF2F43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84386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773</xdr:row>
      <xdr:rowOff>1080</xdr:rowOff>
    </xdr:from>
    <xdr:to>
      <xdr:col>2</xdr:col>
      <xdr:colOff>104400</xdr:colOff>
      <xdr:row>773</xdr:row>
      <xdr:rowOff>111600</xdr:rowOff>
    </xdr:to>
    <xdr:pic>
      <xdr:nvPicPr>
        <xdr:cNvPr id="681" name="Picture 187">
          <a:extLst>
            <a:ext uri="{FF2B5EF4-FFF2-40B4-BE49-F238E27FC236}">
              <a16:creationId xmlns:a16="http://schemas.microsoft.com/office/drawing/2014/main" id="{58306DD4-B596-459E-8961-3B37318930C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290172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1467</xdr:row>
      <xdr:rowOff>1080</xdr:rowOff>
    </xdr:from>
    <xdr:to>
      <xdr:col>2</xdr:col>
      <xdr:colOff>104400</xdr:colOff>
      <xdr:row>1467</xdr:row>
      <xdr:rowOff>111600</xdr:rowOff>
    </xdr:to>
    <xdr:pic>
      <xdr:nvPicPr>
        <xdr:cNvPr id="682" name="Picture 188">
          <a:extLst>
            <a:ext uri="{FF2B5EF4-FFF2-40B4-BE49-F238E27FC236}">
              <a16:creationId xmlns:a16="http://schemas.microsoft.com/office/drawing/2014/main" id="{975DFDA6-F67D-4A67-93C0-176483662A9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32219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1078</xdr:row>
      <xdr:rowOff>1080</xdr:rowOff>
    </xdr:from>
    <xdr:to>
      <xdr:col>2</xdr:col>
      <xdr:colOff>104400</xdr:colOff>
      <xdr:row>1078</xdr:row>
      <xdr:rowOff>111600</xdr:rowOff>
    </xdr:to>
    <xdr:pic>
      <xdr:nvPicPr>
        <xdr:cNvPr id="683" name="Picture 190">
          <a:extLst>
            <a:ext uri="{FF2B5EF4-FFF2-40B4-BE49-F238E27FC236}">
              <a16:creationId xmlns:a16="http://schemas.microsoft.com/office/drawing/2014/main" id="{8E02884A-8787-40E3-B37D-5BD1D734080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792330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197</xdr:row>
      <xdr:rowOff>360</xdr:rowOff>
    </xdr:from>
    <xdr:to>
      <xdr:col>2</xdr:col>
      <xdr:colOff>104400</xdr:colOff>
      <xdr:row>197</xdr:row>
      <xdr:rowOff>110880</xdr:rowOff>
    </xdr:to>
    <xdr:pic>
      <xdr:nvPicPr>
        <xdr:cNvPr id="684" name="Picture 191">
          <a:extLst>
            <a:ext uri="{FF2B5EF4-FFF2-40B4-BE49-F238E27FC236}">
              <a16:creationId xmlns:a16="http://schemas.microsoft.com/office/drawing/2014/main" id="{022C40A3-BB6B-4E56-BC21-24813F18CF0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4710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520</xdr:row>
      <xdr:rowOff>1080</xdr:rowOff>
    </xdr:from>
    <xdr:to>
      <xdr:col>2</xdr:col>
      <xdr:colOff>104400</xdr:colOff>
      <xdr:row>520</xdr:row>
      <xdr:rowOff>111600</xdr:rowOff>
    </xdr:to>
    <xdr:pic>
      <xdr:nvPicPr>
        <xdr:cNvPr id="685" name="Picture 192">
          <a:extLst>
            <a:ext uri="{FF2B5EF4-FFF2-40B4-BE49-F238E27FC236}">
              <a16:creationId xmlns:a16="http://schemas.microsoft.com/office/drawing/2014/main" id="{9B65BF5F-5227-479B-BBC1-4FC54C44F4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872786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1631</xdr:row>
      <xdr:rowOff>360</xdr:rowOff>
    </xdr:from>
    <xdr:to>
      <xdr:col>2</xdr:col>
      <xdr:colOff>104400</xdr:colOff>
      <xdr:row>1631</xdr:row>
      <xdr:rowOff>110880</xdr:rowOff>
    </xdr:to>
    <xdr:pic>
      <xdr:nvPicPr>
        <xdr:cNvPr id="686" name="Picture 193">
          <a:extLst>
            <a:ext uri="{FF2B5EF4-FFF2-40B4-BE49-F238E27FC236}">
              <a16:creationId xmlns:a16="http://schemas.microsoft.com/office/drawing/2014/main" id="{6064722B-06C0-47FE-AD0F-F04B505D77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02627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1858</xdr:row>
      <xdr:rowOff>1440</xdr:rowOff>
    </xdr:from>
    <xdr:to>
      <xdr:col>2</xdr:col>
      <xdr:colOff>104400</xdr:colOff>
      <xdr:row>1858</xdr:row>
      <xdr:rowOff>111960</xdr:rowOff>
    </xdr:to>
    <xdr:pic>
      <xdr:nvPicPr>
        <xdr:cNvPr id="687" name="Picture 195">
          <a:extLst>
            <a:ext uri="{FF2B5EF4-FFF2-40B4-BE49-F238E27FC236}">
              <a16:creationId xmlns:a16="http://schemas.microsoft.com/office/drawing/2014/main" id="{3CF48861-9092-4773-B635-842AE78265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7516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48</xdr:row>
      <xdr:rowOff>720</xdr:rowOff>
    </xdr:from>
    <xdr:to>
      <xdr:col>2</xdr:col>
      <xdr:colOff>104400</xdr:colOff>
      <xdr:row>48</xdr:row>
      <xdr:rowOff>111240</xdr:rowOff>
    </xdr:to>
    <xdr:pic>
      <xdr:nvPicPr>
        <xdr:cNvPr id="688" name="Picture 196">
          <a:extLst>
            <a:ext uri="{FF2B5EF4-FFF2-40B4-BE49-F238E27FC236}">
              <a16:creationId xmlns:a16="http://schemas.microsoft.com/office/drawing/2014/main" id="{C56DCC1F-DF9F-4CAE-BD55-A31242BB198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78588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2025</xdr:row>
      <xdr:rowOff>720</xdr:rowOff>
    </xdr:from>
    <xdr:to>
      <xdr:col>2</xdr:col>
      <xdr:colOff>104400</xdr:colOff>
      <xdr:row>2025</xdr:row>
      <xdr:rowOff>111240</xdr:rowOff>
    </xdr:to>
    <xdr:pic>
      <xdr:nvPicPr>
        <xdr:cNvPr id="689" name="Picture 197">
          <a:extLst>
            <a:ext uri="{FF2B5EF4-FFF2-40B4-BE49-F238E27FC236}">
              <a16:creationId xmlns:a16="http://schemas.microsoft.com/office/drawing/2014/main" id="{E95698CB-2B3B-49B5-BFF6-18D988ECF7D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49282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1863</xdr:row>
      <xdr:rowOff>360</xdr:rowOff>
    </xdr:from>
    <xdr:to>
      <xdr:col>2</xdr:col>
      <xdr:colOff>104400</xdr:colOff>
      <xdr:row>1863</xdr:row>
      <xdr:rowOff>110880</xdr:rowOff>
    </xdr:to>
    <xdr:pic>
      <xdr:nvPicPr>
        <xdr:cNvPr id="690" name="Picture 198">
          <a:extLst>
            <a:ext uri="{FF2B5EF4-FFF2-40B4-BE49-F238E27FC236}">
              <a16:creationId xmlns:a16="http://schemas.microsoft.com/office/drawing/2014/main" id="{5D5C5775-A639-4342-8AFB-6F7F17B64AD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08353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902</xdr:row>
      <xdr:rowOff>720</xdr:rowOff>
    </xdr:from>
    <xdr:to>
      <xdr:col>2</xdr:col>
      <xdr:colOff>104400</xdr:colOff>
      <xdr:row>902</xdr:row>
      <xdr:rowOff>111240</xdr:rowOff>
    </xdr:to>
    <xdr:pic>
      <xdr:nvPicPr>
        <xdr:cNvPr id="691" name="Picture 199">
          <a:extLst>
            <a:ext uri="{FF2B5EF4-FFF2-40B4-BE49-F238E27FC236}">
              <a16:creationId xmlns:a16="http://schemas.microsoft.com/office/drawing/2014/main" id="{C9B10CDF-2D5A-43A6-9B9C-F5131FA49F7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02480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210</xdr:row>
      <xdr:rowOff>1080</xdr:rowOff>
    </xdr:from>
    <xdr:to>
      <xdr:col>2</xdr:col>
      <xdr:colOff>104400</xdr:colOff>
      <xdr:row>210</xdr:row>
      <xdr:rowOff>111600</xdr:rowOff>
    </xdr:to>
    <xdr:pic>
      <xdr:nvPicPr>
        <xdr:cNvPr id="692" name="Picture 200">
          <a:extLst>
            <a:ext uri="{FF2B5EF4-FFF2-40B4-BE49-F238E27FC236}">
              <a16:creationId xmlns:a16="http://schemas.microsoft.com/office/drawing/2014/main" id="{56D3F3C3-FE6A-4579-B795-C0A2F38434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6054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1088</xdr:row>
      <xdr:rowOff>1080</xdr:rowOff>
    </xdr:from>
    <xdr:to>
      <xdr:col>2</xdr:col>
      <xdr:colOff>104400</xdr:colOff>
      <xdr:row>1088</xdr:row>
      <xdr:rowOff>111600</xdr:rowOff>
    </xdr:to>
    <xdr:pic>
      <xdr:nvPicPr>
        <xdr:cNvPr id="693" name="Picture 227">
          <a:extLst>
            <a:ext uri="{FF2B5EF4-FFF2-40B4-BE49-F238E27FC236}">
              <a16:creationId xmlns:a16="http://schemas.microsoft.com/office/drawing/2014/main" id="{5654654B-73C0-4E82-8D61-308F967887D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09094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1636</xdr:row>
      <xdr:rowOff>720</xdr:rowOff>
    </xdr:from>
    <xdr:to>
      <xdr:col>2</xdr:col>
      <xdr:colOff>104400</xdr:colOff>
      <xdr:row>1636</xdr:row>
      <xdr:rowOff>111240</xdr:rowOff>
    </xdr:to>
    <xdr:pic>
      <xdr:nvPicPr>
        <xdr:cNvPr id="694" name="Picture 228">
          <a:extLst>
            <a:ext uri="{FF2B5EF4-FFF2-40B4-BE49-F238E27FC236}">
              <a16:creationId xmlns:a16="http://schemas.microsoft.com/office/drawing/2014/main" id="{D4A58600-2AEF-4611-ADD3-9B270FEC154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1072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1095</xdr:row>
      <xdr:rowOff>0</xdr:rowOff>
    </xdr:from>
    <xdr:to>
      <xdr:col>2</xdr:col>
      <xdr:colOff>104400</xdr:colOff>
      <xdr:row>1095</xdr:row>
      <xdr:rowOff>110520</xdr:rowOff>
    </xdr:to>
    <xdr:pic>
      <xdr:nvPicPr>
        <xdr:cNvPr id="695" name="Picture 229">
          <a:extLst>
            <a:ext uri="{FF2B5EF4-FFF2-40B4-BE49-F238E27FC236}">
              <a16:creationId xmlns:a16="http://schemas.microsoft.com/office/drawing/2014/main" id="{B795002D-92A7-44B2-9A3D-B4485CD4675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20418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2028</xdr:row>
      <xdr:rowOff>0</xdr:rowOff>
    </xdr:from>
    <xdr:to>
      <xdr:col>2</xdr:col>
      <xdr:colOff>104400</xdr:colOff>
      <xdr:row>2028</xdr:row>
      <xdr:rowOff>110520</xdr:rowOff>
    </xdr:to>
    <xdr:pic>
      <xdr:nvPicPr>
        <xdr:cNvPr id="696" name="Picture 230">
          <a:extLst>
            <a:ext uri="{FF2B5EF4-FFF2-40B4-BE49-F238E27FC236}">
              <a16:creationId xmlns:a16="http://schemas.microsoft.com/office/drawing/2014/main" id="{E7A025AE-E0BE-4732-9949-7674EA0480F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54133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1481</xdr:row>
      <xdr:rowOff>1080</xdr:rowOff>
    </xdr:from>
    <xdr:to>
      <xdr:col>2</xdr:col>
      <xdr:colOff>104400</xdr:colOff>
      <xdr:row>1481</xdr:row>
      <xdr:rowOff>111600</xdr:rowOff>
    </xdr:to>
    <xdr:pic>
      <xdr:nvPicPr>
        <xdr:cNvPr id="697" name="Picture 232">
          <a:extLst>
            <a:ext uri="{FF2B5EF4-FFF2-40B4-BE49-F238E27FC236}">
              <a16:creationId xmlns:a16="http://schemas.microsoft.com/office/drawing/2014/main" id="{7EF1C5AE-1D12-42CF-8252-B4AB3C1128A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55460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539</xdr:row>
      <xdr:rowOff>720</xdr:rowOff>
    </xdr:from>
    <xdr:to>
      <xdr:col>2</xdr:col>
      <xdr:colOff>104400</xdr:colOff>
      <xdr:row>539</xdr:row>
      <xdr:rowOff>111240</xdr:rowOff>
    </xdr:to>
    <xdr:pic>
      <xdr:nvPicPr>
        <xdr:cNvPr id="698" name="Picture 233">
          <a:extLst>
            <a:ext uri="{FF2B5EF4-FFF2-40B4-BE49-F238E27FC236}">
              <a16:creationId xmlns:a16="http://schemas.microsoft.com/office/drawing/2014/main" id="{69B59D32-3C2B-4757-B11D-2EF969C401D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04120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1647</xdr:row>
      <xdr:rowOff>1080</xdr:rowOff>
    </xdr:from>
    <xdr:to>
      <xdr:col>2</xdr:col>
      <xdr:colOff>104400</xdr:colOff>
      <xdr:row>1647</xdr:row>
      <xdr:rowOff>111600</xdr:rowOff>
    </xdr:to>
    <xdr:pic>
      <xdr:nvPicPr>
        <xdr:cNvPr id="699" name="Picture 234">
          <a:extLst>
            <a:ext uri="{FF2B5EF4-FFF2-40B4-BE49-F238E27FC236}">
              <a16:creationId xmlns:a16="http://schemas.microsoft.com/office/drawing/2014/main" id="{84291AFC-97E9-4EB5-AEF8-609F38A6182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27208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1107</xdr:row>
      <xdr:rowOff>1080</xdr:rowOff>
    </xdr:from>
    <xdr:to>
      <xdr:col>2</xdr:col>
      <xdr:colOff>104400</xdr:colOff>
      <xdr:row>1107</xdr:row>
      <xdr:rowOff>111600</xdr:rowOff>
    </xdr:to>
    <xdr:pic>
      <xdr:nvPicPr>
        <xdr:cNvPr id="700" name="Picture 235">
          <a:extLst>
            <a:ext uri="{FF2B5EF4-FFF2-40B4-BE49-F238E27FC236}">
              <a16:creationId xmlns:a16="http://schemas.microsoft.com/office/drawing/2014/main" id="{E82F4E27-DE51-42D0-B73A-60313209C6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4014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2035</xdr:row>
      <xdr:rowOff>720</xdr:rowOff>
    </xdr:from>
    <xdr:to>
      <xdr:col>2</xdr:col>
      <xdr:colOff>104400</xdr:colOff>
      <xdr:row>2035</xdr:row>
      <xdr:rowOff>111240</xdr:rowOff>
    </xdr:to>
    <xdr:pic>
      <xdr:nvPicPr>
        <xdr:cNvPr id="701" name="Picture 237">
          <a:extLst>
            <a:ext uri="{FF2B5EF4-FFF2-40B4-BE49-F238E27FC236}">
              <a16:creationId xmlns:a16="http://schemas.microsoft.com/office/drawing/2014/main" id="{41623C02-A53D-41E7-A3F3-94FF6BD7387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365761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2300</xdr:row>
      <xdr:rowOff>0</xdr:rowOff>
    </xdr:from>
    <xdr:to>
      <xdr:col>2</xdr:col>
      <xdr:colOff>104400</xdr:colOff>
      <xdr:row>2300</xdr:row>
      <xdr:rowOff>110520</xdr:rowOff>
    </xdr:to>
    <xdr:pic>
      <xdr:nvPicPr>
        <xdr:cNvPr id="702" name="Picture 238">
          <a:extLst>
            <a:ext uri="{FF2B5EF4-FFF2-40B4-BE49-F238E27FC236}">
              <a16:creationId xmlns:a16="http://schemas.microsoft.com/office/drawing/2014/main" id="{60492D3D-815D-4FDF-A1F6-4E7075270F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01427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226</xdr:row>
      <xdr:rowOff>720</xdr:rowOff>
    </xdr:from>
    <xdr:to>
      <xdr:col>2</xdr:col>
      <xdr:colOff>104400</xdr:colOff>
      <xdr:row>226</xdr:row>
      <xdr:rowOff>111240</xdr:rowOff>
    </xdr:to>
    <xdr:pic>
      <xdr:nvPicPr>
        <xdr:cNvPr id="703" name="Picture 239">
          <a:extLst>
            <a:ext uri="{FF2B5EF4-FFF2-40B4-BE49-F238E27FC236}">
              <a16:creationId xmlns:a16="http://schemas.microsoft.com/office/drawing/2014/main" id="{0D87CA35-A376-4192-801B-A0B396655DC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7252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1301</xdr:row>
      <xdr:rowOff>1800</xdr:rowOff>
    </xdr:from>
    <xdr:to>
      <xdr:col>2</xdr:col>
      <xdr:colOff>104400</xdr:colOff>
      <xdr:row>1301</xdr:row>
      <xdr:rowOff>112320</xdr:rowOff>
    </xdr:to>
    <xdr:pic>
      <xdr:nvPicPr>
        <xdr:cNvPr id="704" name="Picture 240">
          <a:extLst>
            <a:ext uri="{FF2B5EF4-FFF2-40B4-BE49-F238E27FC236}">
              <a16:creationId xmlns:a16="http://schemas.microsoft.com/office/drawing/2014/main" id="{961E087F-0068-4C5D-88ED-1FFEB077DD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159145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1655</xdr:row>
      <xdr:rowOff>1080</xdr:rowOff>
    </xdr:from>
    <xdr:to>
      <xdr:col>2</xdr:col>
      <xdr:colOff>104400</xdr:colOff>
      <xdr:row>1655</xdr:row>
      <xdr:rowOff>111600</xdr:rowOff>
    </xdr:to>
    <xdr:pic>
      <xdr:nvPicPr>
        <xdr:cNvPr id="705" name="Picture 241">
          <a:extLst>
            <a:ext uri="{FF2B5EF4-FFF2-40B4-BE49-F238E27FC236}">
              <a16:creationId xmlns:a16="http://schemas.microsoft.com/office/drawing/2014/main" id="{796737F8-5814-4D5A-B6B5-58AA8C86304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40162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1878</xdr:row>
      <xdr:rowOff>1080</xdr:rowOff>
    </xdr:from>
    <xdr:to>
      <xdr:col>2</xdr:col>
      <xdr:colOff>104400</xdr:colOff>
      <xdr:row>1878</xdr:row>
      <xdr:rowOff>111600</xdr:rowOff>
    </xdr:to>
    <xdr:pic>
      <xdr:nvPicPr>
        <xdr:cNvPr id="706" name="Picture 243">
          <a:extLst>
            <a:ext uri="{FF2B5EF4-FFF2-40B4-BE49-F238E27FC236}">
              <a16:creationId xmlns:a16="http://schemas.microsoft.com/office/drawing/2014/main" id="{65656406-919D-4B15-AD8A-3CFEB736B41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07827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1136</xdr:row>
      <xdr:rowOff>360</xdr:rowOff>
    </xdr:from>
    <xdr:to>
      <xdr:col>2</xdr:col>
      <xdr:colOff>104400</xdr:colOff>
      <xdr:row>1136</xdr:row>
      <xdr:rowOff>110880</xdr:rowOff>
    </xdr:to>
    <xdr:pic>
      <xdr:nvPicPr>
        <xdr:cNvPr id="707" name="Picture 246">
          <a:extLst>
            <a:ext uri="{FF2B5EF4-FFF2-40B4-BE49-F238E27FC236}">
              <a16:creationId xmlns:a16="http://schemas.microsoft.com/office/drawing/2014/main" id="{F24EF4DC-BAD5-47DC-B25A-402100FFA6D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88795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2313</xdr:row>
      <xdr:rowOff>720</xdr:rowOff>
    </xdr:from>
    <xdr:to>
      <xdr:col>2</xdr:col>
      <xdr:colOff>104400</xdr:colOff>
      <xdr:row>2313</xdr:row>
      <xdr:rowOff>111240</xdr:rowOff>
    </xdr:to>
    <xdr:pic>
      <xdr:nvPicPr>
        <xdr:cNvPr id="708" name="Picture 247">
          <a:extLst>
            <a:ext uri="{FF2B5EF4-FFF2-40B4-BE49-F238E27FC236}">
              <a16:creationId xmlns:a16="http://schemas.microsoft.com/office/drawing/2014/main" id="{DC426188-E843-4589-8AAE-D33B85018E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22770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552</xdr:row>
      <xdr:rowOff>1080</xdr:rowOff>
    </xdr:from>
    <xdr:to>
      <xdr:col>2</xdr:col>
      <xdr:colOff>104400</xdr:colOff>
      <xdr:row>552</xdr:row>
      <xdr:rowOff>111600</xdr:rowOff>
    </xdr:to>
    <xdr:pic>
      <xdr:nvPicPr>
        <xdr:cNvPr id="709" name="Picture 248">
          <a:extLst>
            <a:ext uri="{FF2B5EF4-FFF2-40B4-BE49-F238E27FC236}">
              <a16:creationId xmlns:a16="http://schemas.microsoft.com/office/drawing/2014/main" id="{0D8C2FDA-4B2C-4F27-BD9E-23CD6F66FC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2574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2316</xdr:row>
      <xdr:rowOff>0</xdr:rowOff>
    </xdr:from>
    <xdr:to>
      <xdr:col>2</xdr:col>
      <xdr:colOff>104400</xdr:colOff>
      <xdr:row>2316</xdr:row>
      <xdr:rowOff>110520</xdr:rowOff>
    </xdr:to>
    <xdr:pic>
      <xdr:nvPicPr>
        <xdr:cNvPr id="710" name="Picture 249">
          <a:extLst>
            <a:ext uri="{FF2B5EF4-FFF2-40B4-BE49-F238E27FC236}">
              <a16:creationId xmlns:a16="http://schemas.microsoft.com/office/drawing/2014/main" id="{B0156B60-FA98-480F-8F6F-45CF272745B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27621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245</xdr:row>
      <xdr:rowOff>360</xdr:rowOff>
    </xdr:from>
    <xdr:to>
      <xdr:col>2</xdr:col>
      <xdr:colOff>104400</xdr:colOff>
      <xdr:row>245</xdr:row>
      <xdr:rowOff>110880</xdr:rowOff>
    </xdr:to>
    <xdr:pic>
      <xdr:nvPicPr>
        <xdr:cNvPr id="711" name="Picture 250">
          <a:extLst>
            <a:ext uri="{FF2B5EF4-FFF2-40B4-BE49-F238E27FC236}">
              <a16:creationId xmlns:a16="http://schemas.microsoft.com/office/drawing/2014/main" id="{8419E860-B2C5-4F46-9132-52351EEC97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03577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248</xdr:row>
      <xdr:rowOff>1080</xdr:rowOff>
    </xdr:from>
    <xdr:to>
      <xdr:col>2</xdr:col>
      <xdr:colOff>104400</xdr:colOff>
      <xdr:row>248</xdr:row>
      <xdr:rowOff>111600</xdr:rowOff>
    </xdr:to>
    <xdr:pic>
      <xdr:nvPicPr>
        <xdr:cNvPr id="712" name="Picture 255">
          <a:extLst>
            <a:ext uri="{FF2B5EF4-FFF2-40B4-BE49-F238E27FC236}">
              <a16:creationId xmlns:a16="http://schemas.microsoft.com/office/drawing/2014/main" id="{5F78B320-F7ED-431F-BB0C-DBC8B326F93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08442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1883</xdr:row>
      <xdr:rowOff>1080</xdr:rowOff>
    </xdr:from>
    <xdr:to>
      <xdr:col>2</xdr:col>
      <xdr:colOff>104400</xdr:colOff>
      <xdr:row>1883</xdr:row>
      <xdr:rowOff>111600</xdr:rowOff>
    </xdr:to>
    <xdr:pic>
      <xdr:nvPicPr>
        <xdr:cNvPr id="713" name="Picture 257">
          <a:extLst>
            <a:ext uri="{FF2B5EF4-FFF2-40B4-BE49-F238E27FC236}">
              <a16:creationId xmlns:a16="http://schemas.microsoft.com/office/drawing/2014/main" id="{80C92FC5-B6CA-44A9-B74A-0908F8717C5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15924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64</xdr:row>
      <xdr:rowOff>360</xdr:rowOff>
    </xdr:from>
    <xdr:to>
      <xdr:col>2</xdr:col>
      <xdr:colOff>104400</xdr:colOff>
      <xdr:row>64</xdr:row>
      <xdr:rowOff>110880</xdr:rowOff>
    </xdr:to>
    <xdr:pic>
      <xdr:nvPicPr>
        <xdr:cNvPr id="714" name="Picture 258">
          <a:extLst>
            <a:ext uri="{FF2B5EF4-FFF2-40B4-BE49-F238E27FC236}">
              <a16:creationId xmlns:a16="http://schemas.microsoft.com/office/drawing/2014/main" id="{3E6CA3C1-01FF-4460-80AC-0A7CB12CEB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5064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2338</xdr:row>
      <xdr:rowOff>360</xdr:rowOff>
    </xdr:from>
    <xdr:to>
      <xdr:col>2</xdr:col>
      <xdr:colOff>104400</xdr:colOff>
      <xdr:row>2338</xdr:row>
      <xdr:rowOff>110880</xdr:rowOff>
    </xdr:to>
    <xdr:pic>
      <xdr:nvPicPr>
        <xdr:cNvPr id="715" name="Picture 260">
          <a:extLst>
            <a:ext uri="{FF2B5EF4-FFF2-40B4-BE49-F238E27FC236}">
              <a16:creationId xmlns:a16="http://schemas.microsoft.com/office/drawing/2014/main" id="{122A4DF4-5184-4495-871F-3E60829181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64105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1158</xdr:row>
      <xdr:rowOff>0</xdr:rowOff>
    </xdr:from>
    <xdr:to>
      <xdr:col>2</xdr:col>
      <xdr:colOff>104400</xdr:colOff>
      <xdr:row>1158</xdr:row>
      <xdr:rowOff>110520</xdr:rowOff>
    </xdr:to>
    <xdr:pic>
      <xdr:nvPicPr>
        <xdr:cNvPr id="716" name="Picture 261">
          <a:extLst>
            <a:ext uri="{FF2B5EF4-FFF2-40B4-BE49-F238E27FC236}">
              <a16:creationId xmlns:a16="http://schemas.microsoft.com/office/drawing/2014/main" id="{85977FB3-4E31-4D62-AEF2-28D420A398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23859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849</xdr:row>
      <xdr:rowOff>1800</xdr:rowOff>
    </xdr:from>
    <xdr:to>
      <xdr:col>2</xdr:col>
      <xdr:colOff>104400</xdr:colOff>
      <xdr:row>849</xdr:row>
      <xdr:rowOff>112320</xdr:rowOff>
    </xdr:to>
    <xdr:pic>
      <xdr:nvPicPr>
        <xdr:cNvPr id="717" name="Picture 262">
          <a:extLst>
            <a:ext uri="{FF2B5EF4-FFF2-40B4-BE49-F238E27FC236}">
              <a16:creationId xmlns:a16="http://schemas.microsoft.com/office/drawing/2014/main" id="{5E2037ED-6789-4A21-AAF8-497F8FC2D06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15242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258</xdr:row>
      <xdr:rowOff>1080</xdr:rowOff>
    </xdr:from>
    <xdr:to>
      <xdr:col>2</xdr:col>
      <xdr:colOff>104400</xdr:colOff>
      <xdr:row>258</xdr:row>
      <xdr:rowOff>111600</xdr:rowOff>
    </xdr:to>
    <xdr:pic>
      <xdr:nvPicPr>
        <xdr:cNvPr id="718" name="Picture 264">
          <a:extLst>
            <a:ext uri="{FF2B5EF4-FFF2-40B4-BE49-F238E27FC236}">
              <a16:creationId xmlns:a16="http://schemas.microsoft.com/office/drawing/2014/main" id="{A8093E0E-B3B0-49C2-BA84-0042B3542DB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24730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1500</xdr:row>
      <xdr:rowOff>0</xdr:rowOff>
    </xdr:from>
    <xdr:to>
      <xdr:col>2</xdr:col>
      <xdr:colOff>104400</xdr:colOff>
      <xdr:row>1500</xdr:row>
      <xdr:rowOff>110520</xdr:rowOff>
    </xdr:to>
    <xdr:pic>
      <xdr:nvPicPr>
        <xdr:cNvPr id="719" name="Picture 266">
          <a:extLst>
            <a:ext uri="{FF2B5EF4-FFF2-40B4-BE49-F238E27FC236}">
              <a16:creationId xmlns:a16="http://schemas.microsoft.com/office/drawing/2014/main" id="{8B2D1555-F40F-4775-9E96-0C4852531FF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486787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911</xdr:row>
      <xdr:rowOff>360</xdr:rowOff>
    </xdr:from>
    <xdr:to>
      <xdr:col>2</xdr:col>
      <xdr:colOff>104400</xdr:colOff>
      <xdr:row>911</xdr:row>
      <xdr:rowOff>110880</xdr:rowOff>
    </xdr:to>
    <xdr:pic>
      <xdr:nvPicPr>
        <xdr:cNvPr id="720" name="Picture 267">
          <a:extLst>
            <a:ext uri="{FF2B5EF4-FFF2-40B4-BE49-F238E27FC236}">
              <a16:creationId xmlns:a16="http://schemas.microsoft.com/office/drawing/2014/main" id="{D501A670-FC7A-45FC-9FEE-CD56456DF4C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17336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562</xdr:row>
      <xdr:rowOff>360</xdr:rowOff>
    </xdr:from>
    <xdr:to>
      <xdr:col>2</xdr:col>
      <xdr:colOff>104400</xdr:colOff>
      <xdr:row>562</xdr:row>
      <xdr:rowOff>110880</xdr:rowOff>
    </xdr:to>
    <xdr:pic>
      <xdr:nvPicPr>
        <xdr:cNvPr id="721" name="Picture 268">
          <a:extLst>
            <a:ext uri="{FF2B5EF4-FFF2-40B4-BE49-F238E27FC236}">
              <a16:creationId xmlns:a16="http://schemas.microsoft.com/office/drawing/2014/main" id="{CB722FD1-B72B-4F39-A79A-7F7C80CBA4F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42502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579</xdr:row>
      <xdr:rowOff>1080</xdr:rowOff>
    </xdr:from>
    <xdr:to>
      <xdr:col>2</xdr:col>
      <xdr:colOff>104400</xdr:colOff>
      <xdr:row>579</xdr:row>
      <xdr:rowOff>111600</xdr:rowOff>
    </xdr:to>
    <xdr:pic>
      <xdr:nvPicPr>
        <xdr:cNvPr id="722" name="Picture 269">
          <a:extLst>
            <a:ext uri="{FF2B5EF4-FFF2-40B4-BE49-F238E27FC236}">
              <a16:creationId xmlns:a16="http://schemas.microsoft.com/office/drawing/2014/main" id="{A9274D26-92C3-4122-A0F5-869DDF9F65B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970322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869</xdr:row>
      <xdr:rowOff>1080</xdr:rowOff>
    </xdr:from>
    <xdr:to>
      <xdr:col>2</xdr:col>
      <xdr:colOff>104400</xdr:colOff>
      <xdr:row>869</xdr:row>
      <xdr:rowOff>111600</xdr:rowOff>
    </xdr:to>
    <xdr:pic>
      <xdr:nvPicPr>
        <xdr:cNvPr id="723" name="Picture 271">
          <a:extLst>
            <a:ext uri="{FF2B5EF4-FFF2-40B4-BE49-F238E27FC236}">
              <a16:creationId xmlns:a16="http://schemas.microsoft.com/office/drawing/2014/main" id="{325384E3-95AD-4F65-AE44-6CFE4ADE8E8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48477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1010</xdr:row>
      <xdr:rowOff>720</xdr:rowOff>
    </xdr:from>
    <xdr:to>
      <xdr:col>2</xdr:col>
      <xdr:colOff>104400</xdr:colOff>
      <xdr:row>1010</xdr:row>
      <xdr:rowOff>111240</xdr:rowOff>
    </xdr:to>
    <xdr:pic>
      <xdr:nvPicPr>
        <xdr:cNvPr id="724" name="Picture 274">
          <a:extLst>
            <a:ext uri="{FF2B5EF4-FFF2-40B4-BE49-F238E27FC236}">
              <a16:creationId xmlns:a16="http://schemas.microsoft.com/office/drawing/2014/main" id="{F6114435-4EEE-427C-873A-6131E006C9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8021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1175</xdr:row>
      <xdr:rowOff>1800</xdr:rowOff>
    </xdr:from>
    <xdr:to>
      <xdr:col>2</xdr:col>
      <xdr:colOff>104400</xdr:colOff>
      <xdr:row>1175</xdr:row>
      <xdr:rowOff>112320</xdr:rowOff>
    </xdr:to>
    <xdr:pic>
      <xdr:nvPicPr>
        <xdr:cNvPr id="725" name="Picture 278">
          <a:extLst>
            <a:ext uri="{FF2B5EF4-FFF2-40B4-BE49-F238E27FC236}">
              <a16:creationId xmlns:a16="http://schemas.microsoft.com/office/drawing/2014/main" id="{2D5A6FAB-77CC-42F3-BA77-2A3E4C5FFF8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52262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598</xdr:row>
      <xdr:rowOff>360</xdr:rowOff>
    </xdr:from>
    <xdr:to>
      <xdr:col>2</xdr:col>
      <xdr:colOff>104400</xdr:colOff>
      <xdr:row>598</xdr:row>
      <xdr:rowOff>110880</xdr:rowOff>
    </xdr:to>
    <xdr:pic>
      <xdr:nvPicPr>
        <xdr:cNvPr id="726" name="Picture 281">
          <a:extLst>
            <a:ext uri="{FF2B5EF4-FFF2-40B4-BE49-F238E27FC236}">
              <a16:creationId xmlns:a16="http://schemas.microsoft.com/office/drawing/2014/main" id="{B2F00273-6C69-4630-91CA-FB33B03F3B5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01938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292</xdr:row>
      <xdr:rowOff>1080</xdr:rowOff>
    </xdr:from>
    <xdr:to>
      <xdr:col>2</xdr:col>
      <xdr:colOff>104400</xdr:colOff>
      <xdr:row>292</xdr:row>
      <xdr:rowOff>111600</xdr:rowOff>
    </xdr:to>
    <xdr:pic>
      <xdr:nvPicPr>
        <xdr:cNvPr id="727" name="Picture 282">
          <a:extLst>
            <a:ext uri="{FF2B5EF4-FFF2-40B4-BE49-F238E27FC236}">
              <a16:creationId xmlns:a16="http://schemas.microsoft.com/office/drawing/2014/main" id="{38B2F8D8-9014-4228-B1FD-D949CCDC8C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83023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2352</xdr:row>
      <xdr:rowOff>360</xdr:rowOff>
    </xdr:from>
    <xdr:to>
      <xdr:col>2</xdr:col>
      <xdr:colOff>104400</xdr:colOff>
      <xdr:row>2352</xdr:row>
      <xdr:rowOff>110880</xdr:rowOff>
    </xdr:to>
    <xdr:pic>
      <xdr:nvPicPr>
        <xdr:cNvPr id="728" name="Picture 283">
          <a:extLst>
            <a:ext uri="{FF2B5EF4-FFF2-40B4-BE49-F238E27FC236}">
              <a16:creationId xmlns:a16="http://schemas.microsoft.com/office/drawing/2014/main" id="{64D80F69-F1B5-4A0F-BFD8-0D7169FCDD2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87060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1516</xdr:row>
      <xdr:rowOff>360</xdr:rowOff>
    </xdr:from>
    <xdr:to>
      <xdr:col>2</xdr:col>
      <xdr:colOff>104400</xdr:colOff>
      <xdr:row>1516</xdr:row>
      <xdr:rowOff>110880</xdr:rowOff>
    </xdr:to>
    <xdr:pic>
      <xdr:nvPicPr>
        <xdr:cNvPr id="729" name="Picture 284">
          <a:extLst>
            <a:ext uri="{FF2B5EF4-FFF2-40B4-BE49-F238E27FC236}">
              <a16:creationId xmlns:a16="http://schemas.microsoft.com/office/drawing/2014/main" id="{8BDE4484-B320-4A4C-8F4B-D7A82D01BF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12698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876</xdr:row>
      <xdr:rowOff>1080</xdr:rowOff>
    </xdr:from>
    <xdr:to>
      <xdr:col>2</xdr:col>
      <xdr:colOff>104400</xdr:colOff>
      <xdr:row>876</xdr:row>
      <xdr:rowOff>111600</xdr:rowOff>
    </xdr:to>
    <xdr:pic>
      <xdr:nvPicPr>
        <xdr:cNvPr id="730" name="Picture 285">
          <a:extLst>
            <a:ext uri="{FF2B5EF4-FFF2-40B4-BE49-F238E27FC236}">
              <a16:creationId xmlns:a16="http://schemas.microsoft.com/office/drawing/2014/main" id="{C22881E3-3BEA-4479-AF60-6617075FEE9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459812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1897</xdr:row>
      <xdr:rowOff>1080</xdr:rowOff>
    </xdr:from>
    <xdr:to>
      <xdr:col>2</xdr:col>
      <xdr:colOff>104400</xdr:colOff>
      <xdr:row>1897</xdr:row>
      <xdr:rowOff>111600</xdr:rowOff>
    </xdr:to>
    <xdr:pic>
      <xdr:nvPicPr>
        <xdr:cNvPr id="731" name="Picture 286">
          <a:extLst>
            <a:ext uri="{FF2B5EF4-FFF2-40B4-BE49-F238E27FC236}">
              <a16:creationId xmlns:a16="http://schemas.microsoft.com/office/drawing/2014/main" id="{FAB426BE-EB14-4644-8D96-3C8DB1A1B4B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38879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1347</xdr:row>
      <xdr:rowOff>360</xdr:rowOff>
    </xdr:from>
    <xdr:to>
      <xdr:col>2</xdr:col>
      <xdr:colOff>104400</xdr:colOff>
      <xdr:row>1347</xdr:row>
      <xdr:rowOff>110880</xdr:rowOff>
    </xdr:to>
    <xdr:pic>
      <xdr:nvPicPr>
        <xdr:cNvPr id="732" name="Picture 287">
          <a:extLst>
            <a:ext uri="{FF2B5EF4-FFF2-40B4-BE49-F238E27FC236}">
              <a16:creationId xmlns:a16="http://schemas.microsoft.com/office/drawing/2014/main" id="{E83367DC-CBF6-4DCE-9B0B-483173AA5F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4473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1911</xdr:row>
      <xdr:rowOff>360</xdr:rowOff>
    </xdr:from>
    <xdr:to>
      <xdr:col>2</xdr:col>
      <xdr:colOff>104400</xdr:colOff>
      <xdr:row>1911</xdr:row>
      <xdr:rowOff>110880</xdr:rowOff>
    </xdr:to>
    <xdr:pic>
      <xdr:nvPicPr>
        <xdr:cNvPr id="733" name="Picture 288">
          <a:extLst>
            <a:ext uri="{FF2B5EF4-FFF2-40B4-BE49-F238E27FC236}">
              <a16:creationId xmlns:a16="http://schemas.microsoft.com/office/drawing/2014/main" id="{5F08B68F-8A25-4CAC-A086-7BEFA75DD1B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61827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1681</xdr:row>
      <xdr:rowOff>720</xdr:rowOff>
    </xdr:from>
    <xdr:to>
      <xdr:col>2</xdr:col>
      <xdr:colOff>104400</xdr:colOff>
      <xdr:row>1681</xdr:row>
      <xdr:rowOff>111240</xdr:rowOff>
    </xdr:to>
    <xdr:pic>
      <xdr:nvPicPr>
        <xdr:cNvPr id="734" name="Picture 289">
          <a:extLst>
            <a:ext uri="{FF2B5EF4-FFF2-40B4-BE49-F238E27FC236}">
              <a16:creationId xmlns:a16="http://schemas.microsoft.com/office/drawing/2014/main" id="{5A30C07C-AC84-4ADB-BE3A-96B783D731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78311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1522</xdr:row>
      <xdr:rowOff>1080</xdr:rowOff>
    </xdr:from>
    <xdr:to>
      <xdr:col>2</xdr:col>
      <xdr:colOff>104400</xdr:colOff>
      <xdr:row>1522</xdr:row>
      <xdr:rowOff>111600</xdr:rowOff>
    </xdr:to>
    <xdr:pic>
      <xdr:nvPicPr>
        <xdr:cNvPr id="735" name="Picture 290">
          <a:extLst>
            <a:ext uri="{FF2B5EF4-FFF2-40B4-BE49-F238E27FC236}">
              <a16:creationId xmlns:a16="http://schemas.microsoft.com/office/drawing/2014/main" id="{1E3C66B7-F8C8-4F39-9D17-EF22AC9884B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22421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1914</xdr:row>
      <xdr:rowOff>1440</xdr:rowOff>
    </xdr:from>
    <xdr:to>
      <xdr:col>2</xdr:col>
      <xdr:colOff>104400</xdr:colOff>
      <xdr:row>1914</xdr:row>
      <xdr:rowOff>111960</xdr:rowOff>
    </xdr:to>
    <xdr:pic>
      <xdr:nvPicPr>
        <xdr:cNvPr id="736" name="Picture 291">
          <a:extLst>
            <a:ext uri="{FF2B5EF4-FFF2-40B4-BE49-F238E27FC236}">
              <a16:creationId xmlns:a16="http://schemas.microsoft.com/office/drawing/2014/main" id="{2F0C128F-E2F1-4FEB-8C28-AA5AA28BA4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66695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2066</xdr:row>
      <xdr:rowOff>0</xdr:rowOff>
    </xdr:from>
    <xdr:to>
      <xdr:col>2</xdr:col>
      <xdr:colOff>104400</xdr:colOff>
      <xdr:row>2066</xdr:row>
      <xdr:rowOff>110520</xdr:rowOff>
    </xdr:to>
    <xdr:pic>
      <xdr:nvPicPr>
        <xdr:cNvPr id="737" name="Picture 292">
          <a:extLst>
            <a:ext uri="{FF2B5EF4-FFF2-40B4-BE49-F238E27FC236}">
              <a16:creationId xmlns:a16="http://schemas.microsoft.com/office/drawing/2014/main" id="{E142DA33-9A62-4065-B75E-2ACE284BA8A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17093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298</xdr:row>
      <xdr:rowOff>360</xdr:rowOff>
    </xdr:from>
    <xdr:to>
      <xdr:col>2</xdr:col>
      <xdr:colOff>104400</xdr:colOff>
      <xdr:row>298</xdr:row>
      <xdr:rowOff>110880</xdr:rowOff>
    </xdr:to>
    <xdr:pic>
      <xdr:nvPicPr>
        <xdr:cNvPr id="738" name="Picture 293">
          <a:extLst>
            <a:ext uri="{FF2B5EF4-FFF2-40B4-BE49-F238E27FC236}">
              <a16:creationId xmlns:a16="http://schemas.microsoft.com/office/drawing/2014/main" id="{2586BF38-C836-4199-AF19-C6882A6492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493303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2356</xdr:row>
      <xdr:rowOff>360</xdr:rowOff>
    </xdr:from>
    <xdr:to>
      <xdr:col>2</xdr:col>
      <xdr:colOff>104400</xdr:colOff>
      <xdr:row>2356</xdr:row>
      <xdr:rowOff>110880</xdr:rowOff>
    </xdr:to>
    <xdr:pic>
      <xdr:nvPicPr>
        <xdr:cNvPr id="739" name="Picture 294">
          <a:extLst>
            <a:ext uri="{FF2B5EF4-FFF2-40B4-BE49-F238E27FC236}">
              <a16:creationId xmlns:a16="http://schemas.microsoft.com/office/drawing/2014/main" id="{9392B754-2D70-41B7-BFE8-8FB2DBE65C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893537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1189</xdr:row>
      <xdr:rowOff>1440</xdr:rowOff>
    </xdr:from>
    <xdr:to>
      <xdr:col>2</xdr:col>
      <xdr:colOff>104400</xdr:colOff>
      <xdr:row>1189</xdr:row>
      <xdr:rowOff>111960</xdr:rowOff>
    </xdr:to>
    <xdr:pic>
      <xdr:nvPicPr>
        <xdr:cNvPr id="740" name="Picture 295">
          <a:extLst>
            <a:ext uri="{FF2B5EF4-FFF2-40B4-BE49-F238E27FC236}">
              <a16:creationId xmlns:a16="http://schemas.microsoft.com/office/drawing/2014/main" id="{57401A78-5B1B-4584-8C3F-509C9FFCF1D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75213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607</xdr:row>
      <xdr:rowOff>720</xdr:rowOff>
    </xdr:from>
    <xdr:to>
      <xdr:col>2</xdr:col>
      <xdr:colOff>104400</xdr:colOff>
      <xdr:row>607</xdr:row>
      <xdr:rowOff>111240</xdr:rowOff>
    </xdr:to>
    <xdr:pic>
      <xdr:nvPicPr>
        <xdr:cNvPr id="741" name="Picture 296">
          <a:extLst>
            <a:ext uri="{FF2B5EF4-FFF2-40B4-BE49-F238E27FC236}">
              <a16:creationId xmlns:a16="http://schemas.microsoft.com/office/drawing/2014/main" id="{DDA32AA5-3D86-4640-87FA-295E7C7C67D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016800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1924</xdr:row>
      <xdr:rowOff>0</xdr:rowOff>
    </xdr:from>
    <xdr:to>
      <xdr:col>2</xdr:col>
      <xdr:colOff>104400</xdr:colOff>
      <xdr:row>1924</xdr:row>
      <xdr:rowOff>110520</xdr:rowOff>
    </xdr:to>
    <xdr:pic>
      <xdr:nvPicPr>
        <xdr:cNvPr id="742" name="Picture 297">
          <a:extLst>
            <a:ext uri="{FF2B5EF4-FFF2-40B4-BE49-F238E27FC236}">
              <a16:creationId xmlns:a16="http://schemas.microsoft.com/office/drawing/2014/main" id="{C5D4E445-BB6D-488E-BE28-7BC2911BAA9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183159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314</xdr:row>
      <xdr:rowOff>360</xdr:rowOff>
    </xdr:from>
    <xdr:to>
      <xdr:col>2</xdr:col>
      <xdr:colOff>104400</xdr:colOff>
      <xdr:row>314</xdr:row>
      <xdr:rowOff>110880</xdr:rowOff>
    </xdr:to>
    <xdr:pic>
      <xdr:nvPicPr>
        <xdr:cNvPr id="743" name="Picture 298">
          <a:extLst>
            <a:ext uri="{FF2B5EF4-FFF2-40B4-BE49-F238E27FC236}">
              <a16:creationId xmlns:a16="http://schemas.microsoft.com/office/drawing/2014/main" id="{F68ECF6E-5440-4E8B-A6F7-A69CEAB881A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20735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1197</xdr:row>
      <xdr:rowOff>360</xdr:rowOff>
    </xdr:from>
    <xdr:to>
      <xdr:col>2</xdr:col>
      <xdr:colOff>104400</xdr:colOff>
      <xdr:row>1197</xdr:row>
      <xdr:rowOff>110880</xdr:rowOff>
    </xdr:to>
    <xdr:pic>
      <xdr:nvPicPr>
        <xdr:cNvPr id="744" name="Picture 300">
          <a:extLst>
            <a:ext uri="{FF2B5EF4-FFF2-40B4-BE49-F238E27FC236}">
              <a16:creationId xmlns:a16="http://schemas.microsoft.com/office/drawing/2014/main" id="{F730BFBE-909D-44DE-BA80-5740281D844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988442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2367</xdr:row>
      <xdr:rowOff>720</xdr:rowOff>
    </xdr:from>
    <xdr:to>
      <xdr:col>2</xdr:col>
      <xdr:colOff>104400</xdr:colOff>
      <xdr:row>2367</xdr:row>
      <xdr:rowOff>111240</xdr:rowOff>
    </xdr:to>
    <xdr:pic>
      <xdr:nvPicPr>
        <xdr:cNvPr id="745" name="Picture 301">
          <a:extLst>
            <a:ext uri="{FF2B5EF4-FFF2-40B4-BE49-F238E27FC236}">
              <a16:creationId xmlns:a16="http://schemas.microsoft.com/office/drawing/2014/main" id="{559B73D1-3433-45E0-B99D-3387DC2DDA4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1163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1013</xdr:row>
      <xdr:rowOff>1080</xdr:rowOff>
    </xdr:from>
    <xdr:to>
      <xdr:col>2</xdr:col>
      <xdr:colOff>104400</xdr:colOff>
      <xdr:row>1013</xdr:row>
      <xdr:rowOff>111600</xdr:rowOff>
    </xdr:to>
    <xdr:pic>
      <xdr:nvPicPr>
        <xdr:cNvPr id="746" name="Picture 302">
          <a:extLst>
            <a:ext uri="{FF2B5EF4-FFF2-40B4-BE49-F238E27FC236}">
              <a16:creationId xmlns:a16="http://schemas.microsoft.com/office/drawing/2014/main" id="{51059704-519C-43F4-9A26-3747697A362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685078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2076</xdr:row>
      <xdr:rowOff>1080</xdr:rowOff>
    </xdr:from>
    <xdr:to>
      <xdr:col>2</xdr:col>
      <xdr:colOff>104400</xdr:colOff>
      <xdr:row>2076</xdr:row>
      <xdr:rowOff>111600</xdr:rowOff>
    </xdr:to>
    <xdr:pic>
      <xdr:nvPicPr>
        <xdr:cNvPr id="747" name="Picture 304">
          <a:extLst>
            <a:ext uri="{FF2B5EF4-FFF2-40B4-BE49-F238E27FC236}">
              <a16:creationId xmlns:a16="http://schemas.microsoft.com/office/drawing/2014/main" id="{FF1B059C-1F40-4310-903B-5F1CA53E08B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33297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1347</xdr:row>
      <xdr:rowOff>720</xdr:rowOff>
    </xdr:from>
    <xdr:to>
      <xdr:col>2</xdr:col>
      <xdr:colOff>104400</xdr:colOff>
      <xdr:row>1347</xdr:row>
      <xdr:rowOff>111240</xdr:rowOff>
    </xdr:to>
    <xdr:pic>
      <xdr:nvPicPr>
        <xdr:cNvPr id="748" name="Picture 305">
          <a:extLst>
            <a:ext uri="{FF2B5EF4-FFF2-40B4-BE49-F238E27FC236}">
              <a16:creationId xmlns:a16="http://schemas.microsoft.com/office/drawing/2014/main" id="{60090F47-4D50-4EE9-A3F2-5ECD108824E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447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920</xdr:row>
      <xdr:rowOff>1080</xdr:rowOff>
    </xdr:from>
    <xdr:to>
      <xdr:col>2</xdr:col>
      <xdr:colOff>104400</xdr:colOff>
      <xdr:row>920</xdr:row>
      <xdr:rowOff>111600</xdr:rowOff>
    </xdr:to>
    <xdr:pic>
      <xdr:nvPicPr>
        <xdr:cNvPr id="749" name="Picture 306">
          <a:extLst>
            <a:ext uri="{FF2B5EF4-FFF2-40B4-BE49-F238E27FC236}">
              <a16:creationId xmlns:a16="http://schemas.microsoft.com/office/drawing/2014/main" id="{9A9A325D-7587-4D67-9A86-D2D87E12AB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1532202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1532</xdr:row>
      <xdr:rowOff>360</xdr:rowOff>
    </xdr:from>
    <xdr:to>
      <xdr:col>2</xdr:col>
      <xdr:colOff>104400</xdr:colOff>
      <xdr:row>1532</xdr:row>
      <xdr:rowOff>110880</xdr:rowOff>
    </xdr:to>
    <xdr:pic>
      <xdr:nvPicPr>
        <xdr:cNvPr id="750" name="Picture 307">
          <a:extLst>
            <a:ext uri="{FF2B5EF4-FFF2-40B4-BE49-F238E27FC236}">
              <a16:creationId xmlns:a16="http://schemas.microsoft.com/office/drawing/2014/main" id="{FFE76A3A-49F2-49B8-A814-AC6DCACE14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539178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1704</xdr:row>
      <xdr:rowOff>720</xdr:rowOff>
    </xdr:from>
    <xdr:to>
      <xdr:col>2</xdr:col>
      <xdr:colOff>104400</xdr:colOff>
      <xdr:row>1704</xdr:row>
      <xdr:rowOff>111240</xdr:rowOff>
    </xdr:to>
    <xdr:pic>
      <xdr:nvPicPr>
        <xdr:cNvPr id="751" name="Picture 311">
          <a:extLst>
            <a:ext uri="{FF2B5EF4-FFF2-40B4-BE49-F238E27FC236}">
              <a16:creationId xmlns:a16="http://schemas.microsoft.com/office/drawing/2014/main" id="{4705D38A-05D7-498F-8B66-9670271A06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20931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1938</xdr:row>
      <xdr:rowOff>360</xdr:rowOff>
    </xdr:from>
    <xdr:to>
      <xdr:col>2</xdr:col>
      <xdr:colOff>104400</xdr:colOff>
      <xdr:row>1938</xdr:row>
      <xdr:rowOff>110880</xdr:rowOff>
    </xdr:to>
    <xdr:pic>
      <xdr:nvPicPr>
        <xdr:cNvPr id="752" name="Picture 312">
          <a:extLst>
            <a:ext uri="{FF2B5EF4-FFF2-40B4-BE49-F238E27FC236}">
              <a16:creationId xmlns:a16="http://schemas.microsoft.com/office/drawing/2014/main" id="{74C64FA6-A423-4057-922C-FD2FEB54464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06404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1231</xdr:row>
      <xdr:rowOff>1080</xdr:rowOff>
    </xdr:from>
    <xdr:to>
      <xdr:col>2</xdr:col>
      <xdr:colOff>104400</xdr:colOff>
      <xdr:row>1231</xdr:row>
      <xdr:rowOff>111600</xdr:rowOff>
    </xdr:to>
    <xdr:pic>
      <xdr:nvPicPr>
        <xdr:cNvPr id="753" name="Picture 316">
          <a:extLst>
            <a:ext uri="{FF2B5EF4-FFF2-40B4-BE49-F238E27FC236}">
              <a16:creationId xmlns:a16="http://schemas.microsoft.com/office/drawing/2014/main" id="{2513E00F-4A92-4D6F-A640-E9F9EA350CC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44075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2098</xdr:row>
      <xdr:rowOff>720</xdr:rowOff>
    </xdr:from>
    <xdr:to>
      <xdr:col>2</xdr:col>
      <xdr:colOff>104400</xdr:colOff>
      <xdr:row>2098</xdr:row>
      <xdr:rowOff>111240</xdr:rowOff>
    </xdr:to>
    <xdr:pic>
      <xdr:nvPicPr>
        <xdr:cNvPr id="754" name="Picture 317">
          <a:extLst>
            <a:ext uri="{FF2B5EF4-FFF2-40B4-BE49-F238E27FC236}">
              <a16:creationId xmlns:a16="http://schemas.microsoft.com/office/drawing/2014/main" id="{901A8D3C-3B29-4A45-8468-1FBAD6CAE2A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469774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1239</xdr:row>
      <xdr:rowOff>0</xdr:rowOff>
    </xdr:from>
    <xdr:to>
      <xdr:col>2</xdr:col>
      <xdr:colOff>104400</xdr:colOff>
      <xdr:row>1239</xdr:row>
      <xdr:rowOff>110520</xdr:rowOff>
    </xdr:to>
    <xdr:pic>
      <xdr:nvPicPr>
        <xdr:cNvPr id="755" name="Picture 318">
          <a:extLst>
            <a:ext uri="{FF2B5EF4-FFF2-40B4-BE49-F238E27FC236}">
              <a16:creationId xmlns:a16="http://schemas.microsoft.com/office/drawing/2014/main" id="{3801973C-3754-424A-BCA4-6BA37FEA9D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057304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1348</xdr:row>
      <xdr:rowOff>720</xdr:rowOff>
    </xdr:from>
    <xdr:to>
      <xdr:col>2</xdr:col>
      <xdr:colOff>104400</xdr:colOff>
      <xdr:row>1348</xdr:row>
      <xdr:rowOff>111240</xdr:rowOff>
    </xdr:to>
    <xdr:pic>
      <xdr:nvPicPr>
        <xdr:cNvPr id="756" name="Picture 320">
          <a:extLst>
            <a:ext uri="{FF2B5EF4-FFF2-40B4-BE49-F238E27FC236}">
              <a16:creationId xmlns:a16="http://schemas.microsoft.com/office/drawing/2014/main" id="{9D62B440-FB31-4894-8DCA-F4776EB513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236096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2385</xdr:row>
      <xdr:rowOff>720</xdr:rowOff>
    </xdr:from>
    <xdr:to>
      <xdr:col>2</xdr:col>
      <xdr:colOff>104400</xdr:colOff>
      <xdr:row>2385</xdr:row>
      <xdr:rowOff>111240</xdr:rowOff>
    </xdr:to>
    <xdr:pic>
      <xdr:nvPicPr>
        <xdr:cNvPr id="757" name="Picture 321">
          <a:extLst>
            <a:ext uri="{FF2B5EF4-FFF2-40B4-BE49-F238E27FC236}">
              <a16:creationId xmlns:a16="http://schemas.microsoft.com/office/drawing/2014/main" id="{1AD33A9D-A259-4945-9F05-793E1AC2C3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94135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1725</xdr:row>
      <xdr:rowOff>1080</xdr:rowOff>
    </xdr:from>
    <xdr:to>
      <xdr:col>2</xdr:col>
      <xdr:colOff>104400</xdr:colOff>
      <xdr:row>1725</xdr:row>
      <xdr:rowOff>111600</xdr:rowOff>
    </xdr:to>
    <xdr:pic>
      <xdr:nvPicPr>
        <xdr:cNvPr id="758" name="Picture 322">
          <a:extLst>
            <a:ext uri="{FF2B5EF4-FFF2-40B4-BE49-F238E27FC236}">
              <a16:creationId xmlns:a16="http://schemas.microsoft.com/office/drawing/2014/main" id="{EFD05479-D57E-449E-B27C-B2DF4B0B9F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2855796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331</xdr:row>
      <xdr:rowOff>360</xdr:rowOff>
    </xdr:from>
    <xdr:to>
      <xdr:col>2</xdr:col>
      <xdr:colOff>104400</xdr:colOff>
      <xdr:row>331</xdr:row>
      <xdr:rowOff>110880</xdr:rowOff>
    </xdr:to>
    <xdr:pic>
      <xdr:nvPicPr>
        <xdr:cNvPr id="759" name="Picture 323">
          <a:extLst>
            <a:ext uri="{FF2B5EF4-FFF2-40B4-BE49-F238E27FC236}">
              <a16:creationId xmlns:a16="http://schemas.microsoft.com/office/drawing/2014/main" id="{0403609C-8845-46F4-9D07-9B06D6CF0B8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54988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1440</xdr:colOff>
      <xdr:row>1944</xdr:row>
      <xdr:rowOff>1080</xdr:rowOff>
    </xdr:from>
    <xdr:to>
      <xdr:col>2</xdr:col>
      <xdr:colOff>104400</xdr:colOff>
      <xdr:row>1944</xdr:row>
      <xdr:rowOff>111600</xdr:rowOff>
    </xdr:to>
    <xdr:pic>
      <xdr:nvPicPr>
        <xdr:cNvPr id="760" name="Picture 324">
          <a:extLst>
            <a:ext uri="{FF2B5EF4-FFF2-40B4-BE49-F238E27FC236}">
              <a16:creationId xmlns:a16="http://schemas.microsoft.com/office/drawing/2014/main" id="{CC2C0FD2-ADA6-45D6-B10F-83C6F503AB8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790" y="3216127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1217</xdr:row>
      <xdr:rowOff>360</xdr:rowOff>
    </xdr:from>
    <xdr:to>
      <xdr:col>2</xdr:col>
      <xdr:colOff>356400</xdr:colOff>
      <xdr:row>1217</xdr:row>
      <xdr:rowOff>110880</xdr:rowOff>
    </xdr:to>
    <xdr:pic>
      <xdr:nvPicPr>
        <xdr:cNvPr id="761" name="Picture 1">
          <a:extLst>
            <a:ext uri="{FF2B5EF4-FFF2-40B4-BE49-F238E27FC236}">
              <a16:creationId xmlns:a16="http://schemas.microsoft.com/office/drawing/2014/main" id="{2002DCB6-4481-4332-B29D-9F9B50B27EF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021113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1388</xdr:row>
      <xdr:rowOff>0</xdr:rowOff>
    </xdr:from>
    <xdr:to>
      <xdr:col>2</xdr:col>
      <xdr:colOff>356400</xdr:colOff>
      <xdr:row>1388</xdr:row>
      <xdr:rowOff>110520</xdr:rowOff>
    </xdr:to>
    <xdr:pic>
      <xdr:nvPicPr>
        <xdr:cNvPr id="762" name="Picture 2">
          <a:extLst>
            <a:ext uri="{FF2B5EF4-FFF2-40B4-BE49-F238E27FC236}">
              <a16:creationId xmlns:a16="http://schemas.microsoft.com/office/drawing/2014/main" id="{D48B2C8F-5862-4DE4-A069-2170A8163C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02002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1447</xdr:row>
      <xdr:rowOff>1440</xdr:rowOff>
    </xdr:from>
    <xdr:to>
      <xdr:col>2</xdr:col>
      <xdr:colOff>356400</xdr:colOff>
      <xdr:row>1447</xdr:row>
      <xdr:rowOff>111960</xdr:rowOff>
    </xdr:to>
    <xdr:pic>
      <xdr:nvPicPr>
        <xdr:cNvPr id="763" name="Picture 3">
          <a:extLst>
            <a:ext uri="{FF2B5EF4-FFF2-40B4-BE49-F238E27FC236}">
              <a16:creationId xmlns:a16="http://schemas.microsoft.com/office/drawing/2014/main" id="{81919E05-8784-4233-97CB-5BD9A28E24F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99266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1575</xdr:row>
      <xdr:rowOff>360</xdr:rowOff>
    </xdr:from>
    <xdr:to>
      <xdr:col>2</xdr:col>
      <xdr:colOff>356400</xdr:colOff>
      <xdr:row>1575</xdr:row>
      <xdr:rowOff>110880</xdr:rowOff>
    </xdr:to>
    <xdr:pic>
      <xdr:nvPicPr>
        <xdr:cNvPr id="764" name="Picture 4">
          <a:extLst>
            <a:ext uri="{FF2B5EF4-FFF2-40B4-BE49-F238E27FC236}">
              <a16:creationId xmlns:a16="http://schemas.microsoft.com/office/drawing/2014/main" id="{4F9A3998-354C-4EE9-A969-04F25364337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09948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1446</xdr:row>
      <xdr:rowOff>-360</xdr:rowOff>
    </xdr:from>
    <xdr:to>
      <xdr:col>2</xdr:col>
      <xdr:colOff>356400</xdr:colOff>
      <xdr:row>1446</xdr:row>
      <xdr:rowOff>110160</xdr:rowOff>
    </xdr:to>
    <xdr:pic>
      <xdr:nvPicPr>
        <xdr:cNvPr id="765" name="Picture 5">
          <a:extLst>
            <a:ext uri="{FF2B5EF4-FFF2-40B4-BE49-F238E27FC236}">
              <a16:creationId xmlns:a16="http://schemas.microsoft.com/office/drawing/2014/main" id="{D2193765-97C3-44DC-B8D7-0EEA7CBE0BE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97629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1293</xdr:row>
      <xdr:rowOff>-360</xdr:rowOff>
    </xdr:from>
    <xdr:to>
      <xdr:col>2</xdr:col>
      <xdr:colOff>356400</xdr:colOff>
      <xdr:row>1293</xdr:row>
      <xdr:rowOff>110160</xdr:rowOff>
    </xdr:to>
    <xdr:pic>
      <xdr:nvPicPr>
        <xdr:cNvPr id="766" name="Picture 6">
          <a:extLst>
            <a:ext uri="{FF2B5EF4-FFF2-40B4-BE49-F238E27FC236}">
              <a16:creationId xmlns:a16="http://schemas.microsoft.com/office/drawing/2014/main" id="{1B15CD48-0D60-4749-92BD-FEB4D49A9B8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146169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1453</xdr:row>
      <xdr:rowOff>-360</xdr:rowOff>
    </xdr:from>
    <xdr:to>
      <xdr:col>2</xdr:col>
      <xdr:colOff>356400</xdr:colOff>
      <xdr:row>1453</xdr:row>
      <xdr:rowOff>110160</xdr:rowOff>
    </xdr:to>
    <xdr:pic>
      <xdr:nvPicPr>
        <xdr:cNvPr id="767" name="Picture 7">
          <a:extLst>
            <a:ext uri="{FF2B5EF4-FFF2-40B4-BE49-F238E27FC236}">
              <a16:creationId xmlns:a16="http://schemas.microsoft.com/office/drawing/2014/main" id="{A1169B29-DB2B-46CA-A331-CDCBF6DE7B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09249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1039</xdr:row>
      <xdr:rowOff>1080</xdr:rowOff>
    </xdr:from>
    <xdr:to>
      <xdr:col>2</xdr:col>
      <xdr:colOff>356400</xdr:colOff>
      <xdr:row>1039</xdr:row>
      <xdr:rowOff>111600</xdr:rowOff>
    </xdr:to>
    <xdr:pic>
      <xdr:nvPicPr>
        <xdr:cNvPr id="768" name="Picture 8">
          <a:extLst>
            <a:ext uri="{FF2B5EF4-FFF2-40B4-BE49-F238E27FC236}">
              <a16:creationId xmlns:a16="http://schemas.microsoft.com/office/drawing/2014/main" id="{BFCDF13C-960A-4B49-A137-9F495F6F46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728036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2179</xdr:row>
      <xdr:rowOff>0</xdr:rowOff>
    </xdr:from>
    <xdr:to>
      <xdr:col>2</xdr:col>
      <xdr:colOff>356400</xdr:colOff>
      <xdr:row>2179</xdr:row>
      <xdr:rowOff>110520</xdr:rowOff>
    </xdr:to>
    <xdr:pic>
      <xdr:nvPicPr>
        <xdr:cNvPr id="769" name="Picture 9">
          <a:extLst>
            <a:ext uri="{FF2B5EF4-FFF2-40B4-BE49-F238E27FC236}">
              <a16:creationId xmlns:a16="http://schemas.microsoft.com/office/drawing/2014/main" id="{EF1A0ED3-8024-4484-98C9-32A60E1F937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03498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2045</xdr:row>
      <xdr:rowOff>720</xdr:rowOff>
    </xdr:from>
    <xdr:to>
      <xdr:col>2</xdr:col>
      <xdr:colOff>356400</xdr:colOff>
      <xdr:row>2045</xdr:row>
      <xdr:rowOff>111240</xdr:rowOff>
    </xdr:to>
    <xdr:pic>
      <xdr:nvPicPr>
        <xdr:cNvPr id="770" name="Picture 10">
          <a:extLst>
            <a:ext uri="{FF2B5EF4-FFF2-40B4-BE49-F238E27FC236}">
              <a16:creationId xmlns:a16="http://schemas.microsoft.com/office/drawing/2014/main" id="{4E12287C-D8B9-4B79-8E54-76841A6F09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382239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1743</xdr:row>
      <xdr:rowOff>720</xdr:rowOff>
    </xdr:from>
    <xdr:to>
      <xdr:col>2</xdr:col>
      <xdr:colOff>356400</xdr:colOff>
      <xdr:row>1743</xdr:row>
      <xdr:rowOff>111240</xdr:rowOff>
    </xdr:to>
    <xdr:pic>
      <xdr:nvPicPr>
        <xdr:cNvPr id="771" name="Picture 11">
          <a:extLst>
            <a:ext uri="{FF2B5EF4-FFF2-40B4-BE49-F238E27FC236}">
              <a16:creationId xmlns:a16="http://schemas.microsoft.com/office/drawing/2014/main" id="{215EADBB-2564-4AA5-AC29-30DD6B54F3F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85224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1786</xdr:row>
      <xdr:rowOff>720</xdr:rowOff>
    </xdr:from>
    <xdr:to>
      <xdr:col>2</xdr:col>
      <xdr:colOff>356400</xdr:colOff>
      <xdr:row>1786</xdr:row>
      <xdr:rowOff>111240</xdr:rowOff>
    </xdr:to>
    <xdr:pic>
      <xdr:nvPicPr>
        <xdr:cNvPr id="772" name="Picture 12">
          <a:extLst>
            <a:ext uri="{FF2B5EF4-FFF2-40B4-BE49-F238E27FC236}">
              <a16:creationId xmlns:a16="http://schemas.microsoft.com/office/drawing/2014/main" id="{C8D47B1F-155E-463F-9A87-5D7104ACD8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56281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1643</xdr:row>
      <xdr:rowOff>0</xdr:rowOff>
    </xdr:from>
    <xdr:to>
      <xdr:col>2</xdr:col>
      <xdr:colOff>356400</xdr:colOff>
      <xdr:row>1643</xdr:row>
      <xdr:rowOff>110520</xdr:rowOff>
    </xdr:to>
    <xdr:pic>
      <xdr:nvPicPr>
        <xdr:cNvPr id="773" name="Picture 13">
          <a:extLst>
            <a:ext uri="{FF2B5EF4-FFF2-40B4-BE49-F238E27FC236}">
              <a16:creationId xmlns:a16="http://schemas.microsoft.com/office/drawing/2014/main" id="{36132961-395B-4E9F-8EEE-D1AAA6201F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20721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2103</xdr:row>
      <xdr:rowOff>720</xdr:rowOff>
    </xdr:from>
    <xdr:to>
      <xdr:col>2</xdr:col>
      <xdr:colOff>356400</xdr:colOff>
      <xdr:row>2103</xdr:row>
      <xdr:rowOff>111240</xdr:rowOff>
    </xdr:to>
    <xdr:pic>
      <xdr:nvPicPr>
        <xdr:cNvPr id="774" name="Picture 14">
          <a:extLst>
            <a:ext uri="{FF2B5EF4-FFF2-40B4-BE49-F238E27FC236}">
              <a16:creationId xmlns:a16="http://schemas.microsoft.com/office/drawing/2014/main" id="{30AFD9C2-7CBD-48E8-BE75-108CB3199B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77870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2217</xdr:row>
      <xdr:rowOff>0</xdr:rowOff>
    </xdr:from>
    <xdr:to>
      <xdr:col>2</xdr:col>
      <xdr:colOff>356400</xdr:colOff>
      <xdr:row>2217</xdr:row>
      <xdr:rowOff>110520</xdr:rowOff>
    </xdr:to>
    <xdr:pic>
      <xdr:nvPicPr>
        <xdr:cNvPr id="775" name="Picture 15">
          <a:extLst>
            <a:ext uri="{FF2B5EF4-FFF2-40B4-BE49-F238E27FC236}">
              <a16:creationId xmlns:a16="http://schemas.microsoft.com/office/drawing/2014/main" id="{DBBD6FD3-3EB6-425C-857D-B45830833D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65886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1461</xdr:row>
      <xdr:rowOff>720</xdr:rowOff>
    </xdr:from>
    <xdr:to>
      <xdr:col>2</xdr:col>
      <xdr:colOff>356400</xdr:colOff>
      <xdr:row>1461</xdr:row>
      <xdr:rowOff>111240</xdr:rowOff>
    </xdr:to>
    <xdr:pic>
      <xdr:nvPicPr>
        <xdr:cNvPr id="776" name="Picture 16">
          <a:extLst>
            <a:ext uri="{FF2B5EF4-FFF2-40B4-BE49-F238E27FC236}">
              <a16:creationId xmlns:a16="http://schemas.microsoft.com/office/drawing/2014/main" id="{37CA950D-F668-4873-B45A-915AC389BA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22500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1793</xdr:row>
      <xdr:rowOff>360</xdr:rowOff>
    </xdr:from>
    <xdr:to>
      <xdr:col>2</xdr:col>
      <xdr:colOff>356400</xdr:colOff>
      <xdr:row>1793</xdr:row>
      <xdr:rowOff>110880</xdr:rowOff>
    </xdr:to>
    <xdr:pic>
      <xdr:nvPicPr>
        <xdr:cNvPr id="777" name="Picture 17">
          <a:extLst>
            <a:ext uri="{FF2B5EF4-FFF2-40B4-BE49-F238E27FC236}">
              <a16:creationId xmlns:a16="http://schemas.microsoft.com/office/drawing/2014/main" id="{978ACCED-5601-4AFC-B0DD-B9CBE5423A3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67898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1339</xdr:row>
      <xdr:rowOff>720</xdr:rowOff>
    </xdr:from>
    <xdr:to>
      <xdr:col>2</xdr:col>
      <xdr:colOff>356400</xdr:colOff>
      <xdr:row>1339</xdr:row>
      <xdr:rowOff>111240</xdr:rowOff>
    </xdr:to>
    <xdr:pic>
      <xdr:nvPicPr>
        <xdr:cNvPr id="778" name="Picture 18">
          <a:extLst>
            <a:ext uri="{FF2B5EF4-FFF2-40B4-BE49-F238E27FC236}">
              <a16:creationId xmlns:a16="http://schemas.microsoft.com/office/drawing/2014/main" id="{5C482227-EF4B-4475-A43F-963E9CD3C5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221522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2155</xdr:row>
      <xdr:rowOff>720</xdr:rowOff>
    </xdr:from>
    <xdr:to>
      <xdr:col>2</xdr:col>
      <xdr:colOff>356400</xdr:colOff>
      <xdr:row>2155</xdr:row>
      <xdr:rowOff>111240</xdr:rowOff>
    </xdr:to>
    <xdr:pic>
      <xdr:nvPicPr>
        <xdr:cNvPr id="779" name="Picture 19">
          <a:extLst>
            <a:ext uri="{FF2B5EF4-FFF2-40B4-BE49-F238E27FC236}">
              <a16:creationId xmlns:a16="http://schemas.microsoft.com/office/drawing/2014/main" id="{CCE6F768-3901-4EB8-961E-9A776BA3A31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63785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1841</xdr:row>
      <xdr:rowOff>-360</xdr:rowOff>
    </xdr:from>
    <xdr:to>
      <xdr:col>2</xdr:col>
      <xdr:colOff>356400</xdr:colOff>
      <xdr:row>1841</xdr:row>
      <xdr:rowOff>110160</xdr:rowOff>
    </xdr:to>
    <xdr:pic>
      <xdr:nvPicPr>
        <xdr:cNvPr id="780" name="Picture 21">
          <a:extLst>
            <a:ext uri="{FF2B5EF4-FFF2-40B4-BE49-F238E27FC236}">
              <a16:creationId xmlns:a16="http://schemas.microsoft.com/office/drawing/2014/main" id="{120B3A9A-02D0-4F64-BDBC-301FEDB9FD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47043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2230</xdr:row>
      <xdr:rowOff>0</xdr:rowOff>
    </xdr:from>
    <xdr:to>
      <xdr:col>2</xdr:col>
      <xdr:colOff>356400</xdr:colOff>
      <xdr:row>2230</xdr:row>
      <xdr:rowOff>110520</xdr:rowOff>
    </xdr:to>
    <xdr:pic>
      <xdr:nvPicPr>
        <xdr:cNvPr id="781" name="Picture 22">
          <a:extLst>
            <a:ext uri="{FF2B5EF4-FFF2-40B4-BE49-F238E27FC236}">
              <a16:creationId xmlns:a16="http://schemas.microsoft.com/office/drawing/2014/main" id="{380260D7-C3CB-434A-B321-C0DBDF97334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86937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1011</xdr:row>
      <xdr:rowOff>1440</xdr:rowOff>
    </xdr:from>
    <xdr:to>
      <xdr:col>2</xdr:col>
      <xdr:colOff>356400</xdr:colOff>
      <xdr:row>1011</xdr:row>
      <xdr:rowOff>111960</xdr:rowOff>
    </xdr:to>
    <xdr:pic>
      <xdr:nvPicPr>
        <xdr:cNvPr id="782" name="Picture 23">
          <a:extLst>
            <a:ext uri="{FF2B5EF4-FFF2-40B4-BE49-F238E27FC236}">
              <a16:creationId xmlns:a16="http://schemas.microsoft.com/office/drawing/2014/main" id="{D6D8CDCA-5FD0-4520-800D-B9393566B42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681843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1102</xdr:row>
      <xdr:rowOff>360</xdr:rowOff>
    </xdr:from>
    <xdr:to>
      <xdr:col>2</xdr:col>
      <xdr:colOff>356400</xdr:colOff>
      <xdr:row>1102</xdr:row>
      <xdr:rowOff>110880</xdr:rowOff>
    </xdr:to>
    <xdr:pic>
      <xdr:nvPicPr>
        <xdr:cNvPr id="783" name="Picture 25">
          <a:extLst>
            <a:ext uri="{FF2B5EF4-FFF2-40B4-BE49-F238E27FC236}">
              <a16:creationId xmlns:a16="http://schemas.microsoft.com/office/drawing/2014/main" id="{B8BB5B79-ADF1-44DF-BC89-D24FFCC4377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32042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1502</xdr:row>
      <xdr:rowOff>360</xdr:rowOff>
    </xdr:from>
    <xdr:to>
      <xdr:col>2</xdr:col>
      <xdr:colOff>356400</xdr:colOff>
      <xdr:row>1502</xdr:row>
      <xdr:rowOff>110880</xdr:rowOff>
    </xdr:to>
    <xdr:pic>
      <xdr:nvPicPr>
        <xdr:cNvPr id="784" name="Picture 26">
          <a:extLst>
            <a:ext uri="{FF2B5EF4-FFF2-40B4-BE49-F238E27FC236}">
              <a16:creationId xmlns:a16="http://schemas.microsoft.com/office/drawing/2014/main" id="{9649D261-4DE0-41A6-88CE-D70742D6EA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90029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1151</xdr:row>
      <xdr:rowOff>1440</xdr:rowOff>
    </xdr:from>
    <xdr:to>
      <xdr:col>2</xdr:col>
      <xdr:colOff>356400</xdr:colOff>
      <xdr:row>1151</xdr:row>
      <xdr:rowOff>111960</xdr:rowOff>
    </xdr:to>
    <xdr:pic>
      <xdr:nvPicPr>
        <xdr:cNvPr id="785" name="Picture 27">
          <a:extLst>
            <a:ext uri="{FF2B5EF4-FFF2-40B4-BE49-F238E27FC236}">
              <a16:creationId xmlns:a16="http://schemas.microsoft.com/office/drawing/2014/main" id="{63EAAB89-ACFC-44C4-9711-AE4449C027D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12539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1802</xdr:row>
      <xdr:rowOff>360</xdr:rowOff>
    </xdr:from>
    <xdr:to>
      <xdr:col>2</xdr:col>
      <xdr:colOff>356400</xdr:colOff>
      <xdr:row>1802</xdr:row>
      <xdr:rowOff>110880</xdr:rowOff>
    </xdr:to>
    <xdr:pic>
      <xdr:nvPicPr>
        <xdr:cNvPr id="786" name="Picture 28">
          <a:extLst>
            <a:ext uri="{FF2B5EF4-FFF2-40B4-BE49-F238E27FC236}">
              <a16:creationId xmlns:a16="http://schemas.microsoft.com/office/drawing/2014/main" id="{40D63DE7-EDEA-4C7A-B273-2187BCB600E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82757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1919</xdr:row>
      <xdr:rowOff>1080</xdr:rowOff>
    </xdr:from>
    <xdr:to>
      <xdr:col>2</xdr:col>
      <xdr:colOff>356400</xdr:colOff>
      <xdr:row>1919</xdr:row>
      <xdr:rowOff>111600</xdr:rowOff>
    </xdr:to>
    <xdr:pic>
      <xdr:nvPicPr>
        <xdr:cNvPr id="787" name="Picture 30">
          <a:extLst>
            <a:ext uri="{FF2B5EF4-FFF2-40B4-BE49-F238E27FC236}">
              <a16:creationId xmlns:a16="http://schemas.microsoft.com/office/drawing/2014/main" id="{F07FDCA2-D8D1-487A-89F0-A8AADB71DDC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75074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2335</xdr:row>
      <xdr:rowOff>1440</xdr:rowOff>
    </xdr:from>
    <xdr:to>
      <xdr:col>2</xdr:col>
      <xdr:colOff>356400</xdr:colOff>
      <xdr:row>2335</xdr:row>
      <xdr:rowOff>111960</xdr:rowOff>
    </xdr:to>
    <xdr:pic>
      <xdr:nvPicPr>
        <xdr:cNvPr id="788" name="Picture 31">
          <a:extLst>
            <a:ext uri="{FF2B5EF4-FFF2-40B4-BE49-F238E27FC236}">
              <a16:creationId xmlns:a16="http://schemas.microsoft.com/office/drawing/2014/main" id="{C7B65E7B-B15B-4395-B84B-FE74014980F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858972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2232</xdr:row>
      <xdr:rowOff>0</xdr:rowOff>
    </xdr:from>
    <xdr:to>
      <xdr:col>2</xdr:col>
      <xdr:colOff>356400</xdr:colOff>
      <xdr:row>2232</xdr:row>
      <xdr:rowOff>110520</xdr:rowOff>
    </xdr:to>
    <xdr:pic>
      <xdr:nvPicPr>
        <xdr:cNvPr id="789" name="Picture 34">
          <a:extLst>
            <a:ext uri="{FF2B5EF4-FFF2-40B4-BE49-F238E27FC236}">
              <a16:creationId xmlns:a16="http://schemas.microsoft.com/office/drawing/2014/main" id="{20F14F63-D75F-4A8A-96FA-44D4D4CFF2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90175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1179</xdr:row>
      <xdr:rowOff>720</xdr:rowOff>
    </xdr:from>
    <xdr:to>
      <xdr:col>2</xdr:col>
      <xdr:colOff>356400</xdr:colOff>
      <xdr:row>1179</xdr:row>
      <xdr:rowOff>111240</xdr:rowOff>
    </xdr:to>
    <xdr:pic>
      <xdr:nvPicPr>
        <xdr:cNvPr id="790" name="Picture 36">
          <a:extLst>
            <a:ext uri="{FF2B5EF4-FFF2-40B4-BE49-F238E27FC236}">
              <a16:creationId xmlns:a16="http://schemas.microsoft.com/office/drawing/2014/main" id="{19725083-05A7-4051-9EC5-548A3C43D86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58728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2145</xdr:row>
      <xdr:rowOff>360</xdr:rowOff>
    </xdr:from>
    <xdr:to>
      <xdr:col>2</xdr:col>
      <xdr:colOff>356400</xdr:colOff>
      <xdr:row>2145</xdr:row>
      <xdr:rowOff>110880</xdr:rowOff>
    </xdr:to>
    <xdr:pic>
      <xdr:nvPicPr>
        <xdr:cNvPr id="791" name="Picture 37">
          <a:extLst>
            <a:ext uri="{FF2B5EF4-FFF2-40B4-BE49-F238E27FC236}">
              <a16:creationId xmlns:a16="http://schemas.microsoft.com/office/drawing/2014/main" id="{7F82BD5A-8174-40CC-B0F0-9FD1300F9A1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47304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2393</xdr:row>
      <xdr:rowOff>360</xdr:rowOff>
    </xdr:from>
    <xdr:to>
      <xdr:col>2</xdr:col>
      <xdr:colOff>356400</xdr:colOff>
      <xdr:row>2393</xdr:row>
      <xdr:rowOff>110880</xdr:rowOff>
    </xdr:to>
    <xdr:pic>
      <xdr:nvPicPr>
        <xdr:cNvPr id="792" name="Picture 38">
          <a:extLst>
            <a:ext uri="{FF2B5EF4-FFF2-40B4-BE49-F238E27FC236}">
              <a16:creationId xmlns:a16="http://schemas.microsoft.com/office/drawing/2014/main" id="{F6C4F038-DF87-4086-9D10-40C6461EE5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954593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1988</xdr:row>
      <xdr:rowOff>1080</xdr:rowOff>
    </xdr:from>
    <xdr:to>
      <xdr:col>2</xdr:col>
      <xdr:colOff>356400</xdr:colOff>
      <xdr:row>1988</xdr:row>
      <xdr:rowOff>111600</xdr:rowOff>
    </xdr:to>
    <xdr:pic>
      <xdr:nvPicPr>
        <xdr:cNvPr id="793" name="Picture 39">
          <a:extLst>
            <a:ext uri="{FF2B5EF4-FFF2-40B4-BE49-F238E27FC236}">
              <a16:creationId xmlns:a16="http://schemas.microsoft.com/office/drawing/2014/main" id="{62D64BDA-6E40-4DEC-B1AA-30FBD72F20A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88231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2403</xdr:row>
      <xdr:rowOff>720</xdr:rowOff>
    </xdr:from>
    <xdr:to>
      <xdr:col>2</xdr:col>
      <xdr:colOff>356400</xdr:colOff>
      <xdr:row>2403</xdr:row>
      <xdr:rowOff>111240</xdr:rowOff>
    </xdr:to>
    <xdr:pic>
      <xdr:nvPicPr>
        <xdr:cNvPr id="794" name="Picture 40">
          <a:extLst>
            <a:ext uri="{FF2B5EF4-FFF2-40B4-BE49-F238E27FC236}">
              <a16:creationId xmlns:a16="http://schemas.microsoft.com/office/drawing/2014/main" id="{9E899010-31F1-4BFA-BF5C-973EBE88999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971074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1013</xdr:row>
      <xdr:rowOff>1080</xdr:rowOff>
    </xdr:from>
    <xdr:to>
      <xdr:col>2</xdr:col>
      <xdr:colOff>356400</xdr:colOff>
      <xdr:row>1013</xdr:row>
      <xdr:rowOff>111600</xdr:rowOff>
    </xdr:to>
    <xdr:pic>
      <xdr:nvPicPr>
        <xdr:cNvPr id="795" name="Picture 41">
          <a:extLst>
            <a:ext uri="{FF2B5EF4-FFF2-40B4-BE49-F238E27FC236}">
              <a16:creationId xmlns:a16="http://schemas.microsoft.com/office/drawing/2014/main" id="{F6F01C4D-E0A7-4D05-8814-521A87C235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685078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1186</xdr:row>
      <xdr:rowOff>1080</xdr:rowOff>
    </xdr:from>
    <xdr:to>
      <xdr:col>2</xdr:col>
      <xdr:colOff>356400</xdr:colOff>
      <xdr:row>1186</xdr:row>
      <xdr:rowOff>111600</xdr:rowOff>
    </xdr:to>
    <xdr:pic>
      <xdr:nvPicPr>
        <xdr:cNvPr id="796" name="Picture 44">
          <a:extLst>
            <a:ext uri="{FF2B5EF4-FFF2-40B4-BE49-F238E27FC236}">
              <a16:creationId xmlns:a16="http://schemas.microsoft.com/office/drawing/2014/main" id="{35366271-640B-4705-95F2-C87926DCD7A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70352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1376</xdr:row>
      <xdr:rowOff>360</xdr:rowOff>
    </xdr:from>
    <xdr:to>
      <xdr:col>2</xdr:col>
      <xdr:colOff>356400</xdr:colOff>
      <xdr:row>1376</xdr:row>
      <xdr:rowOff>110880</xdr:rowOff>
    </xdr:to>
    <xdr:pic>
      <xdr:nvPicPr>
        <xdr:cNvPr id="797" name="Picture 45">
          <a:extLst>
            <a:ext uri="{FF2B5EF4-FFF2-40B4-BE49-F238E27FC236}">
              <a16:creationId xmlns:a16="http://schemas.microsoft.com/office/drawing/2014/main" id="{F6C94DA5-58ED-437E-86AA-434ABE4118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282288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2408</xdr:row>
      <xdr:rowOff>0</xdr:rowOff>
    </xdr:from>
    <xdr:to>
      <xdr:col>2</xdr:col>
      <xdr:colOff>356400</xdr:colOff>
      <xdr:row>2408</xdr:row>
      <xdr:rowOff>110520</xdr:rowOff>
    </xdr:to>
    <xdr:pic>
      <xdr:nvPicPr>
        <xdr:cNvPr id="798" name="Picture 46">
          <a:extLst>
            <a:ext uri="{FF2B5EF4-FFF2-40B4-BE49-F238E27FC236}">
              <a16:creationId xmlns:a16="http://schemas.microsoft.com/office/drawing/2014/main" id="{9A6B0B48-9658-44DF-892A-1E0C059A1B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979449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1889</xdr:row>
      <xdr:rowOff>360</xdr:rowOff>
    </xdr:from>
    <xdr:to>
      <xdr:col>2</xdr:col>
      <xdr:colOff>356400</xdr:colOff>
      <xdr:row>1889</xdr:row>
      <xdr:rowOff>110880</xdr:rowOff>
    </xdr:to>
    <xdr:pic>
      <xdr:nvPicPr>
        <xdr:cNvPr id="799" name="Picture 47">
          <a:extLst>
            <a:ext uri="{FF2B5EF4-FFF2-40B4-BE49-F238E27FC236}">
              <a16:creationId xmlns:a16="http://schemas.microsoft.com/office/drawing/2014/main" id="{7B56812C-E6E1-44E0-B344-AEDE65BC3C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25632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2001</xdr:row>
      <xdr:rowOff>0</xdr:rowOff>
    </xdr:from>
    <xdr:to>
      <xdr:col>2</xdr:col>
      <xdr:colOff>356400</xdr:colOff>
      <xdr:row>2001</xdr:row>
      <xdr:rowOff>110520</xdr:rowOff>
    </xdr:to>
    <xdr:pic>
      <xdr:nvPicPr>
        <xdr:cNvPr id="800" name="Picture 48">
          <a:extLst>
            <a:ext uri="{FF2B5EF4-FFF2-40B4-BE49-F238E27FC236}">
              <a16:creationId xmlns:a16="http://schemas.microsoft.com/office/drawing/2014/main" id="{EC5D5399-C5F5-48CF-A022-6C9D32A97C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309556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1017</xdr:row>
      <xdr:rowOff>1440</xdr:rowOff>
    </xdr:from>
    <xdr:to>
      <xdr:col>2</xdr:col>
      <xdr:colOff>356400</xdr:colOff>
      <xdr:row>1017</xdr:row>
      <xdr:rowOff>111960</xdr:rowOff>
    </xdr:to>
    <xdr:pic>
      <xdr:nvPicPr>
        <xdr:cNvPr id="801" name="Picture 51">
          <a:extLst>
            <a:ext uri="{FF2B5EF4-FFF2-40B4-BE49-F238E27FC236}">
              <a16:creationId xmlns:a16="http://schemas.microsoft.com/office/drawing/2014/main" id="{C6490AC2-386B-4749-B6BF-958BD1DC75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691559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1383</xdr:row>
      <xdr:rowOff>0</xdr:rowOff>
    </xdr:from>
    <xdr:to>
      <xdr:col>2</xdr:col>
      <xdr:colOff>356400</xdr:colOff>
      <xdr:row>1383</xdr:row>
      <xdr:rowOff>110520</xdr:rowOff>
    </xdr:to>
    <xdr:pic>
      <xdr:nvPicPr>
        <xdr:cNvPr id="802" name="Picture 52">
          <a:extLst>
            <a:ext uri="{FF2B5EF4-FFF2-40B4-BE49-F238E27FC236}">
              <a16:creationId xmlns:a16="http://schemas.microsoft.com/office/drawing/2014/main" id="{393A9945-61CD-4B4E-AFB1-6328D7D225E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293905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1690</xdr:row>
      <xdr:rowOff>0</xdr:rowOff>
    </xdr:from>
    <xdr:to>
      <xdr:col>2</xdr:col>
      <xdr:colOff>356400</xdr:colOff>
      <xdr:row>1690</xdr:row>
      <xdr:rowOff>110520</xdr:rowOff>
    </xdr:to>
    <xdr:pic>
      <xdr:nvPicPr>
        <xdr:cNvPr id="803" name="Picture 53">
          <a:extLst>
            <a:ext uri="{FF2B5EF4-FFF2-40B4-BE49-F238E27FC236}">
              <a16:creationId xmlns:a16="http://schemas.microsoft.com/office/drawing/2014/main" id="{16EF13EE-8186-44A6-9D2E-370102F458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97968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1536</xdr:row>
      <xdr:rowOff>-360</xdr:rowOff>
    </xdr:from>
    <xdr:to>
      <xdr:col>2</xdr:col>
      <xdr:colOff>356400</xdr:colOff>
      <xdr:row>1536</xdr:row>
      <xdr:rowOff>110160</xdr:rowOff>
    </xdr:to>
    <xdr:pic>
      <xdr:nvPicPr>
        <xdr:cNvPr id="804" name="Picture 54">
          <a:extLst>
            <a:ext uri="{FF2B5EF4-FFF2-40B4-BE49-F238E27FC236}">
              <a16:creationId xmlns:a16="http://schemas.microsoft.com/office/drawing/2014/main" id="{631A068D-CEC1-4501-A0AD-CE403F4BEEE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45647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2417</xdr:row>
      <xdr:rowOff>0</xdr:rowOff>
    </xdr:from>
    <xdr:to>
      <xdr:col>2</xdr:col>
      <xdr:colOff>356400</xdr:colOff>
      <xdr:row>2417</xdr:row>
      <xdr:rowOff>110520</xdr:rowOff>
    </xdr:to>
    <xdr:pic>
      <xdr:nvPicPr>
        <xdr:cNvPr id="805" name="Picture 55">
          <a:extLst>
            <a:ext uri="{FF2B5EF4-FFF2-40B4-BE49-F238E27FC236}">
              <a16:creationId xmlns:a16="http://schemas.microsoft.com/office/drawing/2014/main" id="{35EFB4BE-40B5-4280-844D-AB6C6F4D8CD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994308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2147</xdr:row>
      <xdr:rowOff>360</xdr:rowOff>
    </xdr:from>
    <xdr:to>
      <xdr:col>2</xdr:col>
      <xdr:colOff>356400</xdr:colOff>
      <xdr:row>2147</xdr:row>
      <xdr:rowOff>110880</xdr:rowOff>
    </xdr:to>
    <xdr:pic>
      <xdr:nvPicPr>
        <xdr:cNvPr id="806" name="Picture 56">
          <a:extLst>
            <a:ext uri="{FF2B5EF4-FFF2-40B4-BE49-F238E27FC236}">
              <a16:creationId xmlns:a16="http://schemas.microsoft.com/office/drawing/2014/main" id="{E7CC6100-9353-4F01-8D11-19B693048B4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50542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1188</xdr:row>
      <xdr:rowOff>1080</xdr:rowOff>
    </xdr:from>
    <xdr:to>
      <xdr:col>2</xdr:col>
      <xdr:colOff>356400</xdr:colOff>
      <xdr:row>1188</xdr:row>
      <xdr:rowOff>111600</xdr:rowOff>
    </xdr:to>
    <xdr:pic>
      <xdr:nvPicPr>
        <xdr:cNvPr id="807" name="Picture 57">
          <a:extLst>
            <a:ext uri="{FF2B5EF4-FFF2-40B4-BE49-F238E27FC236}">
              <a16:creationId xmlns:a16="http://schemas.microsoft.com/office/drawing/2014/main" id="{2445E502-7F5D-4249-BE2B-855416E704D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73590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1397</xdr:row>
      <xdr:rowOff>-360</xdr:rowOff>
    </xdr:from>
    <xdr:to>
      <xdr:col>2</xdr:col>
      <xdr:colOff>356400</xdr:colOff>
      <xdr:row>1397</xdr:row>
      <xdr:rowOff>110160</xdr:rowOff>
    </xdr:to>
    <xdr:pic>
      <xdr:nvPicPr>
        <xdr:cNvPr id="808" name="Picture 58">
          <a:extLst>
            <a:ext uri="{FF2B5EF4-FFF2-40B4-BE49-F238E27FC236}">
              <a16:creationId xmlns:a16="http://schemas.microsoft.com/office/drawing/2014/main" id="{3E284C6A-AED2-45B3-BA4D-7FBA5BD4ED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16857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1195</xdr:row>
      <xdr:rowOff>1080</xdr:rowOff>
    </xdr:from>
    <xdr:to>
      <xdr:col>2</xdr:col>
      <xdr:colOff>356400</xdr:colOff>
      <xdr:row>1195</xdr:row>
      <xdr:rowOff>111600</xdr:rowOff>
    </xdr:to>
    <xdr:pic>
      <xdr:nvPicPr>
        <xdr:cNvPr id="809" name="Picture 59">
          <a:extLst>
            <a:ext uri="{FF2B5EF4-FFF2-40B4-BE49-F238E27FC236}">
              <a16:creationId xmlns:a16="http://schemas.microsoft.com/office/drawing/2014/main" id="{381E3372-ADF4-4C33-AD7E-71787DE1E1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85211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1548</xdr:row>
      <xdr:rowOff>720</xdr:rowOff>
    </xdr:from>
    <xdr:to>
      <xdr:col>2</xdr:col>
      <xdr:colOff>356400</xdr:colOff>
      <xdr:row>1548</xdr:row>
      <xdr:rowOff>111240</xdr:rowOff>
    </xdr:to>
    <xdr:pic>
      <xdr:nvPicPr>
        <xdr:cNvPr id="810" name="Picture 60">
          <a:extLst>
            <a:ext uri="{FF2B5EF4-FFF2-40B4-BE49-F238E27FC236}">
              <a16:creationId xmlns:a16="http://schemas.microsoft.com/office/drawing/2014/main" id="{1E3E5A3C-4900-4109-B55E-B0A96504BE7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65661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1470</xdr:row>
      <xdr:rowOff>360</xdr:rowOff>
    </xdr:from>
    <xdr:to>
      <xdr:col>2</xdr:col>
      <xdr:colOff>356400</xdr:colOff>
      <xdr:row>1470</xdr:row>
      <xdr:rowOff>110880</xdr:rowOff>
    </xdr:to>
    <xdr:pic>
      <xdr:nvPicPr>
        <xdr:cNvPr id="811" name="Picture 61">
          <a:extLst>
            <a:ext uri="{FF2B5EF4-FFF2-40B4-BE49-F238E27FC236}">
              <a16:creationId xmlns:a16="http://schemas.microsoft.com/office/drawing/2014/main" id="{90584DC4-8EA5-4A7B-ABF3-E6AF8A87574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37355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1197</xdr:row>
      <xdr:rowOff>1080</xdr:rowOff>
    </xdr:from>
    <xdr:to>
      <xdr:col>2</xdr:col>
      <xdr:colOff>356400</xdr:colOff>
      <xdr:row>1197</xdr:row>
      <xdr:rowOff>111600</xdr:rowOff>
    </xdr:to>
    <xdr:pic>
      <xdr:nvPicPr>
        <xdr:cNvPr id="812" name="Picture 62">
          <a:extLst>
            <a:ext uri="{FF2B5EF4-FFF2-40B4-BE49-F238E27FC236}">
              <a16:creationId xmlns:a16="http://schemas.microsoft.com/office/drawing/2014/main" id="{06C225BF-B253-4E20-8B96-EDBCD87301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88449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1896</xdr:row>
      <xdr:rowOff>1440</xdr:rowOff>
    </xdr:from>
    <xdr:to>
      <xdr:col>2</xdr:col>
      <xdr:colOff>356400</xdr:colOff>
      <xdr:row>1896</xdr:row>
      <xdr:rowOff>111960</xdr:rowOff>
    </xdr:to>
    <xdr:pic>
      <xdr:nvPicPr>
        <xdr:cNvPr id="813" name="Picture 63">
          <a:extLst>
            <a:ext uri="{FF2B5EF4-FFF2-40B4-BE49-F238E27FC236}">
              <a16:creationId xmlns:a16="http://schemas.microsoft.com/office/drawing/2014/main" id="{CD59400F-F23B-451E-97CA-563B7B8BF7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36977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1472</xdr:row>
      <xdr:rowOff>1440</xdr:rowOff>
    </xdr:from>
    <xdr:to>
      <xdr:col>2</xdr:col>
      <xdr:colOff>356400</xdr:colOff>
      <xdr:row>1472</xdr:row>
      <xdr:rowOff>111960</xdr:rowOff>
    </xdr:to>
    <xdr:pic>
      <xdr:nvPicPr>
        <xdr:cNvPr id="814" name="Picture 64">
          <a:extLst>
            <a:ext uri="{FF2B5EF4-FFF2-40B4-BE49-F238E27FC236}">
              <a16:creationId xmlns:a16="http://schemas.microsoft.com/office/drawing/2014/main" id="{22AC4AE9-EBA6-4C07-92E1-14F8F9F34CA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4060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1219</xdr:row>
      <xdr:rowOff>720</xdr:rowOff>
    </xdr:from>
    <xdr:to>
      <xdr:col>2</xdr:col>
      <xdr:colOff>356400</xdr:colOff>
      <xdr:row>1219</xdr:row>
      <xdr:rowOff>111240</xdr:rowOff>
    </xdr:to>
    <xdr:pic>
      <xdr:nvPicPr>
        <xdr:cNvPr id="815" name="Picture 65">
          <a:extLst>
            <a:ext uri="{FF2B5EF4-FFF2-40B4-BE49-F238E27FC236}">
              <a16:creationId xmlns:a16="http://schemas.microsoft.com/office/drawing/2014/main" id="{BA8CA1B5-68CE-48B1-8534-7527BD77886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024355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2422</xdr:row>
      <xdr:rowOff>720</xdr:rowOff>
    </xdr:from>
    <xdr:to>
      <xdr:col>2</xdr:col>
      <xdr:colOff>356400</xdr:colOff>
      <xdr:row>2422</xdr:row>
      <xdr:rowOff>111240</xdr:rowOff>
    </xdr:to>
    <xdr:pic>
      <xdr:nvPicPr>
        <xdr:cNvPr id="816" name="Picture 66">
          <a:extLst>
            <a:ext uri="{FF2B5EF4-FFF2-40B4-BE49-F238E27FC236}">
              <a16:creationId xmlns:a16="http://schemas.microsoft.com/office/drawing/2014/main" id="{5579E923-210A-48A8-9474-4AD4CE50BF7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4002412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2026</xdr:row>
      <xdr:rowOff>720</xdr:rowOff>
    </xdr:from>
    <xdr:to>
      <xdr:col>2</xdr:col>
      <xdr:colOff>356400</xdr:colOff>
      <xdr:row>2026</xdr:row>
      <xdr:rowOff>111240</xdr:rowOff>
    </xdr:to>
    <xdr:pic>
      <xdr:nvPicPr>
        <xdr:cNvPr id="817" name="Picture 68">
          <a:extLst>
            <a:ext uri="{FF2B5EF4-FFF2-40B4-BE49-F238E27FC236}">
              <a16:creationId xmlns:a16="http://schemas.microsoft.com/office/drawing/2014/main" id="{158F72A6-EADB-42D7-A195-2FB2DD8DEB6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350902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1203</xdr:row>
      <xdr:rowOff>360</xdr:rowOff>
    </xdr:from>
    <xdr:to>
      <xdr:col>2</xdr:col>
      <xdr:colOff>356400</xdr:colOff>
      <xdr:row>1203</xdr:row>
      <xdr:rowOff>110880</xdr:rowOff>
    </xdr:to>
    <xdr:pic>
      <xdr:nvPicPr>
        <xdr:cNvPr id="818" name="Picture 69">
          <a:extLst>
            <a:ext uri="{FF2B5EF4-FFF2-40B4-BE49-F238E27FC236}">
              <a16:creationId xmlns:a16="http://schemas.microsoft.com/office/drawing/2014/main" id="{6C6D4AD4-ECFC-4756-941D-B628B35CEB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98158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1704</xdr:row>
      <xdr:rowOff>0</xdr:rowOff>
    </xdr:from>
    <xdr:to>
      <xdr:col>2</xdr:col>
      <xdr:colOff>356400</xdr:colOff>
      <xdr:row>1704</xdr:row>
      <xdr:rowOff>110520</xdr:rowOff>
    </xdr:to>
    <xdr:pic>
      <xdr:nvPicPr>
        <xdr:cNvPr id="819" name="Picture 70">
          <a:extLst>
            <a:ext uri="{FF2B5EF4-FFF2-40B4-BE49-F238E27FC236}">
              <a16:creationId xmlns:a16="http://schemas.microsoft.com/office/drawing/2014/main" id="{0B46D5BA-0C9A-4807-B278-397D048AC7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20924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1896</xdr:row>
      <xdr:rowOff>190080</xdr:rowOff>
    </xdr:from>
    <xdr:to>
      <xdr:col>2</xdr:col>
      <xdr:colOff>356400</xdr:colOff>
      <xdr:row>1897</xdr:row>
      <xdr:rowOff>110160</xdr:rowOff>
    </xdr:to>
    <xdr:pic>
      <xdr:nvPicPr>
        <xdr:cNvPr id="820" name="Picture 71">
          <a:extLst>
            <a:ext uri="{FF2B5EF4-FFF2-40B4-BE49-F238E27FC236}">
              <a16:creationId xmlns:a16="http://schemas.microsoft.com/office/drawing/2014/main" id="{1F80C89F-58D3-456C-963A-7B5C9E9CB9C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3886430"/>
          <a:ext cx="102960" cy="1105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1410</xdr:row>
      <xdr:rowOff>360</xdr:rowOff>
    </xdr:from>
    <xdr:to>
      <xdr:col>2</xdr:col>
      <xdr:colOff>356400</xdr:colOff>
      <xdr:row>1410</xdr:row>
      <xdr:rowOff>110880</xdr:rowOff>
    </xdr:to>
    <xdr:pic>
      <xdr:nvPicPr>
        <xdr:cNvPr id="821" name="Picture 72">
          <a:extLst>
            <a:ext uri="{FF2B5EF4-FFF2-40B4-BE49-F238E27FC236}">
              <a16:creationId xmlns:a16="http://schemas.microsoft.com/office/drawing/2014/main" id="{E325EEDF-4747-49E2-95E8-A8B9C92162F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38200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1042</xdr:row>
      <xdr:rowOff>1440</xdr:rowOff>
    </xdr:from>
    <xdr:to>
      <xdr:col>2</xdr:col>
      <xdr:colOff>356400</xdr:colOff>
      <xdr:row>1042</xdr:row>
      <xdr:rowOff>111960</xdr:rowOff>
    </xdr:to>
    <xdr:pic>
      <xdr:nvPicPr>
        <xdr:cNvPr id="822" name="Picture 73">
          <a:extLst>
            <a:ext uri="{FF2B5EF4-FFF2-40B4-BE49-F238E27FC236}">
              <a16:creationId xmlns:a16="http://schemas.microsoft.com/office/drawing/2014/main" id="{89A44C87-DAC3-47C4-BABF-438BAA20B8B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732897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2423</xdr:row>
      <xdr:rowOff>360</xdr:rowOff>
    </xdr:from>
    <xdr:to>
      <xdr:col>2</xdr:col>
      <xdr:colOff>356400</xdr:colOff>
      <xdr:row>2423</xdr:row>
      <xdr:rowOff>110880</xdr:rowOff>
    </xdr:to>
    <xdr:pic>
      <xdr:nvPicPr>
        <xdr:cNvPr id="823" name="Picture 74">
          <a:extLst>
            <a:ext uri="{FF2B5EF4-FFF2-40B4-BE49-F238E27FC236}">
              <a16:creationId xmlns:a16="http://schemas.microsoft.com/office/drawing/2014/main" id="{E47224FC-E53E-4D44-87E2-EC7388C3927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4004027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1226</xdr:row>
      <xdr:rowOff>360</xdr:rowOff>
    </xdr:from>
    <xdr:to>
      <xdr:col>2</xdr:col>
      <xdr:colOff>356400</xdr:colOff>
      <xdr:row>1226</xdr:row>
      <xdr:rowOff>110880</xdr:rowOff>
    </xdr:to>
    <xdr:pic>
      <xdr:nvPicPr>
        <xdr:cNvPr id="824" name="Picture 75">
          <a:extLst>
            <a:ext uri="{FF2B5EF4-FFF2-40B4-BE49-F238E27FC236}">
              <a16:creationId xmlns:a16="http://schemas.microsoft.com/office/drawing/2014/main" id="{51AA0EEF-53B6-4178-A633-31BFC2F048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035972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1897</xdr:row>
      <xdr:rowOff>0</xdr:rowOff>
    </xdr:from>
    <xdr:to>
      <xdr:col>2</xdr:col>
      <xdr:colOff>356400</xdr:colOff>
      <xdr:row>1897</xdr:row>
      <xdr:rowOff>110520</xdr:rowOff>
    </xdr:to>
    <xdr:pic>
      <xdr:nvPicPr>
        <xdr:cNvPr id="825" name="Picture 76">
          <a:extLst>
            <a:ext uri="{FF2B5EF4-FFF2-40B4-BE49-F238E27FC236}">
              <a16:creationId xmlns:a16="http://schemas.microsoft.com/office/drawing/2014/main" id="{C54184BE-9898-47F0-BB20-31231D05B88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38868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1052</xdr:row>
      <xdr:rowOff>720</xdr:rowOff>
    </xdr:from>
    <xdr:to>
      <xdr:col>2</xdr:col>
      <xdr:colOff>356400</xdr:colOff>
      <xdr:row>1052</xdr:row>
      <xdr:rowOff>111240</xdr:rowOff>
    </xdr:to>
    <xdr:pic>
      <xdr:nvPicPr>
        <xdr:cNvPr id="826" name="Picture 77">
          <a:extLst>
            <a:ext uri="{FF2B5EF4-FFF2-40B4-BE49-F238E27FC236}">
              <a16:creationId xmlns:a16="http://schemas.microsoft.com/office/drawing/2014/main" id="{BCE6657A-176F-40DB-9E0F-C0578A59238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749368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2259</xdr:row>
      <xdr:rowOff>0</xdr:rowOff>
    </xdr:from>
    <xdr:to>
      <xdr:col>2</xdr:col>
      <xdr:colOff>356400</xdr:colOff>
      <xdr:row>2259</xdr:row>
      <xdr:rowOff>110520</xdr:rowOff>
    </xdr:to>
    <xdr:pic>
      <xdr:nvPicPr>
        <xdr:cNvPr id="827" name="Picture 78">
          <a:extLst>
            <a:ext uri="{FF2B5EF4-FFF2-40B4-BE49-F238E27FC236}">
              <a16:creationId xmlns:a16="http://schemas.microsoft.com/office/drawing/2014/main" id="{3BE5157A-24E7-4BFC-8548-796D9F03CE8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34466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2233</xdr:row>
      <xdr:rowOff>720</xdr:rowOff>
    </xdr:from>
    <xdr:to>
      <xdr:col>2</xdr:col>
      <xdr:colOff>356400</xdr:colOff>
      <xdr:row>2233</xdr:row>
      <xdr:rowOff>111240</xdr:rowOff>
    </xdr:to>
    <xdr:pic>
      <xdr:nvPicPr>
        <xdr:cNvPr id="828" name="Picture 80">
          <a:extLst>
            <a:ext uri="{FF2B5EF4-FFF2-40B4-BE49-F238E27FC236}">
              <a16:creationId xmlns:a16="http://schemas.microsoft.com/office/drawing/2014/main" id="{EEB87835-F4DC-4563-9538-A22B784C4A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91801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2149</xdr:row>
      <xdr:rowOff>-360</xdr:rowOff>
    </xdr:from>
    <xdr:to>
      <xdr:col>2</xdr:col>
      <xdr:colOff>356400</xdr:colOff>
      <xdr:row>2149</xdr:row>
      <xdr:rowOff>110160</xdr:rowOff>
    </xdr:to>
    <xdr:pic>
      <xdr:nvPicPr>
        <xdr:cNvPr id="829" name="Picture 81">
          <a:extLst>
            <a:ext uri="{FF2B5EF4-FFF2-40B4-BE49-F238E27FC236}">
              <a16:creationId xmlns:a16="http://schemas.microsoft.com/office/drawing/2014/main" id="{94224CB1-67A8-4A71-AA54-E4FB880A54C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53773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2033</xdr:row>
      <xdr:rowOff>720</xdr:rowOff>
    </xdr:from>
    <xdr:to>
      <xdr:col>2</xdr:col>
      <xdr:colOff>356400</xdr:colOff>
      <xdr:row>2033</xdr:row>
      <xdr:rowOff>111240</xdr:rowOff>
    </xdr:to>
    <xdr:pic>
      <xdr:nvPicPr>
        <xdr:cNvPr id="830" name="Picture 82">
          <a:extLst>
            <a:ext uri="{FF2B5EF4-FFF2-40B4-BE49-F238E27FC236}">
              <a16:creationId xmlns:a16="http://schemas.microsoft.com/office/drawing/2014/main" id="{49EED8F5-CDE5-4386-AE60-C95D00DE6A2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362522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1811</xdr:row>
      <xdr:rowOff>720</xdr:rowOff>
    </xdr:from>
    <xdr:to>
      <xdr:col>2</xdr:col>
      <xdr:colOff>356400</xdr:colOff>
      <xdr:row>1811</xdr:row>
      <xdr:rowOff>111240</xdr:rowOff>
    </xdr:to>
    <xdr:pic>
      <xdr:nvPicPr>
        <xdr:cNvPr id="831" name="Picture 84">
          <a:extLst>
            <a:ext uri="{FF2B5EF4-FFF2-40B4-BE49-F238E27FC236}">
              <a16:creationId xmlns:a16="http://schemas.microsoft.com/office/drawing/2014/main" id="{B3360AC0-2147-43EF-8D69-37037BE4656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9761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1235</xdr:row>
      <xdr:rowOff>360</xdr:rowOff>
    </xdr:from>
    <xdr:to>
      <xdr:col>2</xdr:col>
      <xdr:colOff>356400</xdr:colOff>
      <xdr:row>1235</xdr:row>
      <xdr:rowOff>110880</xdr:rowOff>
    </xdr:to>
    <xdr:pic>
      <xdr:nvPicPr>
        <xdr:cNvPr id="832" name="Picture 85">
          <a:extLst>
            <a:ext uri="{FF2B5EF4-FFF2-40B4-BE49-F238E27FC236}">
              <a16:creationId xmlns:a16="http://schemas.microsoft.com/office/drawing/2014/main" id="{64D8F47E-8546-4ED8-9B3B-210D87A04FC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050545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1557</xdr:row>
      <xdr:rowOff>360</xdr:rowOff>
    </xdr:from>
    <xdr:to>
      <xdr:col>2</xdr:col>
      <xdr:colOff>356400</xdr:colOff>
      <xdr:row>1557</xdr:row>
      <xdr:rowOff>110880</xdr:rowOff>
    </xdr:to>
    <xdr:pic>
      <xdr:nvPicPr>
        <xdr:cNvPr id="833" name="Picture 87">
          <a:extLst>
            <a:ext uri="{FF2B5EF4-FFF2-40B4-BE49-F238E27FC236}">
              <a16:creationId xmlns:a16="http://schemas.microsoft.com/office/drawing/2014/main" id="{15374143-C9AB-43B6-A9F5-DDE4CF4B147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80516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1710</xdr:row>
      <xdr:rowOff>360</xdr:rowOff>
    </xdr:from>
    <xdr:to>
      <xdr:col>2</xdr:col>
      <xdr:colOff>356400</xdr:colOff>
      <xdr:row>1710</xdr:row>
      <xdr:rowOff>110880</xdr:rowOff>
    </xdr:to>
    <xdr:pic>
      <xdr:nvPicPr>
        <xdr:cNvPr id="834" name="Picture 88">
          <a:extLst>
            <a:ext uri="{FF2B5EF4-FFF2-40B4-BE49-F238E27FC236}">
              <a16:creationId xmlns:a16="http://schemas.microsoft.com/office/drawing/2014/main" id="{1F962BC7-9FBC-4FFA-B61C-656EF491DE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30928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2262</xdr:row>
      <xdr:rowOff>0</xdr:rowOff>
    </xdr:from>
    <xdr:to>
      <xdr:col>2</xdr:col>
      <xdr:colOff>356400</xdr:colOff>
      <xdr:row>2262</xdr:row>
      <xdr:rowOff>110520</xdr:rowOff>
    </xdr:to>
    <xdr:pic>
      <xdr:nvPicPr>
        <xdr:cNvPr id="835" name="Picture 89">
          <a:extLst>
            <a:ext uri="{FF2B5EF4-FFF2-40B4-BE49-F238E27FC236}">
              <a16:creationId xmlns:a16="http://schemas.microsoft.com/office/drawing/2014/main" id="{38810FD1-09AB-4529-A171-F4B6ABBB05A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39324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1903</xdr:row>
      <xdr:rowOff>360</xdr:rowOff>
    </xdr:from>
    <xdr:to>
      <xdr:col>2</xdr:col>
      <xdr:colOff>356400</xdr:colOff>
      <xdr:row>1903</xdr:row>
      <xdr:rowOff>110880</xdr:rowOff>
    </xdr:to>
    <xdr:pic>
      <xdr:nvPicPr>
        <xdr:cNvPr id="836" name="Picture 90">
          <a:extLst>
            <a:ext uri="{FF2B5EF4-FFF2-40B4-BE49-F238E27FC236}">
              <a16:creationId xmlns:a16="http://schemas.microsoft.com/office/drawing/2014/main" id="{C3C3FED8-D5BD-4583-BCC2-9577C51DD2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48587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1559</xdr:row>
      <xdr:rowOff>0</xdr:rowOff>
    </xdr:from>
    <xdr:to>
      <xdr:col>2</xdr:col>
      <xdr:colOff>356400</xdr:colOff>
      <xdr:row>1559</xdr:row>
      <xdr:rowOff>110520</xdr:rowOff>
    </xdr:to>
    <xdr:pic>
      <xdr:nvPicPr>
        <xdr:cNvPr id="837" name="Picture 91">
          <a:extLst>
            <a:ext uri="{FF2B5EF4-FFF2-40B4-BE49-F238E27FC236}">
              <a16:creationId xmlns:a16="http://schemas.microsoft.com/office/drawing/2014/main" id="{1E9B5079-D36B-4586-A1BB-6CC1504AE97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83751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1067</xdr:row>
      <xdr:rowOff>1440</xdr:rowOff>
    </xdr:from>
    <xdr:to>
      <xdr:col>2</xdr:col>
      <xdr:colOff>356400</xdr:colOff>
      <xdr:row>1067</xdr:row>
      <xdr:rowOff>111960</xdr:rowOff>
    </xdr:to>
    <xdr:pic>
      <xdr:nvPicPr>
        <xdr:cNvPr id="838" name="Picture 92">
          <a:extLst>
            <a:ext uri="{FF2B5EF4-FFF2-40B4-BE49-F238E27FC236}">
              <a16:creationId xmlns:a16="http://schemas.microsoft.com/office/drawing/2014/main" id="{960AFD3E-3FCA-4557-A482-17876BB320B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774236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1428</xdr:row>
      <xdr:rowOff>-360</xdr:rowOff>
    </xdr:from>
    <xdr:to>
      <xdr:col>2</xdr:col>
      <xdr:colOff>356400</xdr:colOff>
      <xdr:row>1428</xdr:row>
      <xdr:rowOff>110160</xdr:rowOff>
    </xdr:to>
    <xdr:pic>
      <xdr:nvPicPr>
        <xdr:cNvPr id="839" name="Picture 93">
          <a:extLst>
            <a:ext uri="{FF2B5EF4-FFF2-40B4-BE49-F238E27FC236}">
              <a16:creationId xmlns:a16="http://schemas.microsoft.com/office/drawing/2014/main" id="{B3331697-58FA-433E-8EFA-A4177B1A2BD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67911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2239</xdr:row>
      <xdr:rowOff>-360</xdr:rowOff>
    </xdr:from>
    <xdr:to>
      <xdr:col>2</xdr:col>
      <xdr:colOff>356400</xdr:colOff>
      <xdr:row>2239</xdr:row>
      <xdr:rowOff>110160</xdr:rowOff>
    </xdr:to>
    <xdr:pic>
      <xdr:nvPicPr>
        <xdr:cNvPr id="840" name="Picture 94">
          <a:extLst>
            <a:ext uri="{FF2B5EF4-FFF2-40B4-BE49-F238E27FC236}">
              <a16:creationId xmlns:a16="http://schemas.microsoft.com/office/drawing/2014/main" id="{306C340F-7ACA-4E94-9E22-036974B5EBD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01792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2268</xdr:row>
      <xdr:rowOff>0</xdr:rowOff>
    </xdr:from>
    <xdr:to>
      <xdr:col>2</xdr:col>
      <xdr:colOff>356400</xdr:colOff>
      <xdr:row>2268</xdr:row>
      <xdr:rowOff>110520</xdr:rowOff>
    </xdr:to>
    <xdr:pic>
      <xdr:nvPicPr>
        <xdr:cNvPr id="841" name="Picture 95">
          <a:extLst>
            <a:ext uri="{FF2B5EF4-FFF2-40B4-BE49-F238E27FC236}">
              <a16:creationId xmlns:a16="http://schemas.microsoft.com/office/drawing/2014/main" id="{80C0FB95-F2E7-4DEB-B9A4-AACC6B5219D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49040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1907</xdr:row>
      <xdr:rowOff>360</xdr:rowOff>
    </xdr:from>
    <xdr:to>
      <xdr:col>2</xdr:col>
      <xdr:colOff>356400</xdr:colOff>
      <xdr:row>1907</xdr:row>
      <xdr:rowOff>110880</xdr:rowOff>
    </xdr:to>
    <xdr:pic>
      <xdr:nvPicPr>
        <xdr:cNvPr id="842" name="Picture 96">
          <a:extLst>
            <a:ext uri="{FF2B5EF4-FFF2-40B4-BE49-F238E27FC236}">
              <a16:creationId xmlns:a16="http://schemas.microsoft.com/office/drawing/2014/main" id="{F3F8DB57-1B44-4EBE-803D-D63B8C26C9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55064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1239</xdr:row>
      <xdr:rowOff>360</xdr:rowOff>
    </xdr:from>
    <xdr:to>
      <xdr:col>2</xdr:col>
      <xdr:colOff>356400</xdr:colOff>
      <xdr:row>1239</xdr:row>
      <xdr:rowOff>110880</xdr:rowOff>
    </xdr:to>
    <xdr:pic>
      <xdr:nvPicPr>
        <xdr:cNvPr id="843" name="Picture 97">
          <a:extLst>
            <a:ext uri="{FF2B5EF4-FFF2-40B4-BE49-F238E27FC236}">
              <a16:creationId xmlns:a16="http://schemas.microsoft.com/office/drawing/2014/main" id="{E841D9E4-5C01-494C-BA11-6F560BC09D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057308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2248</xdr:row>
      <xdr:rowOff>0</xdr:rowOff>
    </xdr:from>
    <xdr:to>
      <xdr:col>2</xdr:col>
      <xdr:colOff>356400</xdr:colOff>
      <xdr:row>2248</xdr:row>
      <xdr:rowOff>110520</xdr:rowOff>
    </xdr:to>
    <xdr:pic>
      <xdr:nvPicPr>
        <xdr:cNvPr id="844" name="Picture 98">
          <a:extLst>
            <a:ext uri="{FF2B5EF4-FFF2-40B4-BE49-F238E27FC236}">
              <a16:creationId xmlns:a16="http://schemas.microsoft.com/office/drawing/2014/main" id="{5B1F0304-1BA0-47DC-872F-C2804C4092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16655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2163</xdr:row>
      <xdr:rowOff>-360</xdr:rowOff>
    </xdr:from>
    <xdr:to>
      <xdr:col>2</xdr:col>
      <xdr:colOff>356400</xdr:colOff>
      <xdr:row>2163</xdr:row>
      <xdr:rowOff>110160</xdr:rowOff>
    </xdr:to>
    <xdr:pic>
      <xdr:nvPicPr>
        <xdr:cNvPr id="845" name="Picture 99">
          <a:extLst>
            <a:ext uri="{FF2B5EF4-FFF2-40B4-BE49-F238E27FC236}">
              <a16:creationId xmlns:a16="http://schemas.microsoft.com/office/drawing/2014/main" id="{DCD9010B-0223-476C-8D4D-91A4F6CA55F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77014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2270</xdr:row>
      <xdr:rowOff>1440</xdr:rowOff>
    </xdr:from>
    <xdr:to>
      <xdr:col>2</xdr:col>
      <xdr:colOff>356400</xdr:colOff>
      <xdr:row>2270</xdr:row>
      <xdr:rowOff>111960</xdr:rowOff>
    </xdr:to>
    <xdr:pic>
      <xdr:nvPicPr>
        <xdr:cNvPr id="846" name="Picture 101">
          <a:extLst>
            <a:ext uri="{FF2B5EF4-FFF2-40B4-BE49-F238E27FC236}">
              <a16:creationId xmlns:a16="http://schemas.microsoft.com/office/drawing/2014/main" id="{27089E31-37DB-4438-8AC6-23F721AE41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52292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1817</xdr:row>
      <xdr:rowOff>360</xdr:rowOff>
    </xdr:from>
    <xdr:to>
      <xdr:col>2</xdr:col>
      <xdr:colOff>356400</xdr:colOff>
      <xdr:row>1817</xdr:row>
      <xdr:rowOff>110880</xdr:rowOff>
    </xdr:to>
    <xdr:pic>
      <xdr:nvPicPr>
        <xdr:cNvPr id="847" name="Picture 102">
          <a:extLst>
            <a:ext uri="{FF2B5EF4-FFF2-40B4-BE49-F238E27FC236}">
              <a16:creationId xmlns:a16="http://schemas.microsoft.com/office/drawing/2014/main" id="{A972E0F9-C6C3-4146-B6BB-70A96C1E9AF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0733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2250</xdr:row>
      <xdr:rowOff>0</xdr:rowOff>
    </xdr:from>
    <xdr:to>
      <xdr:col>2</xdr:col>
      <xdr:colOff>356400</xdr:colOff>
      <xdr:row>2250</xdr:row>
      <xdr:rowOff>110520</xdr:rowOff>
    </xdr:to>
    <xdr:pic>
      <xdr:nvPicPr>
        <xdr:cNvPr id="848" name="Picture 103">
          <a:extLst>
            <a:ext uri="{FF2B5EF4-FFF2-40B4-BE49-F238E27FC236}">
              <a16:creationId xmlns:a16="http://schemas.microsoft.com/office/drawing/2014/main" id="{5316D243-C26B-4032-ABE8-2EE374932C8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19893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1718</xdr:row>
      <xdr:rowOff>720</xdr:rowOff>
    </xdr:from>
    <xdr:to>
      <xdr:col>2</xdr:col>
      <xdr:colOff>356400</xdr:colOff>
      <xdr:row>1718</xdr:row>
      <xdr:rowOff>111240</xdr:rowOff>
    </xdr:to>
    <xdr:pic>
      <xdr:nvPicPr>
        <xdr:cNvPr id="849" name="Picture 104">
          <a:extLst>
            <a:ext uri="{FF2B5EF4-FFF2-40B4-BE49-F238E27FC236}">
              <a16:creationId xmlns:a16="http://schemas.microsoft.com/office/drawing/2014/main" id="{9361EF42-80A4-4A0A-BC2A-1D62CD97819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44172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1245</xdr:row>
      <xdr:rowOff>1800</xdr:rowOff>
    </xdr:from>
    <xdr:to>
      <xdr:col>2</xdr:col>
      <xdr:colOff>356400</xdr:colOff>
      <xdr:row>1245</xdr:row>
      <xdr:rowOff>112320</xdr:rowOff>
    </xdr:to>
    <xdr:pic>
      <xdr:nvPicPr>
        <xdr:cNvPr id="850" name="Picture 105">
          <a:extLst>
            <a:ext uri="{FF2B5EF4-FFF2-40B4-BE49-F238E27FC236}">
              <a16:creationId xmlns:a16="http://schemas.microsoft.com/office/drawing/2014/main" id="{B8943BCB-886C-4BFA-BC37-762CE64DAC2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067038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1247</xdr:row>
      <xdr:rowOff>1080</xdr:rowOff>
    </xdr:from>
    <xdr:to>
      <xdr:col>2</xdr:col>
      <xdr:colOff>356400</xdr:colOff>
      <xdr:row>1247</xdr:row>
      <xdr:rowOff>111600</xdr:rowOff>
    </xdr:to>
    <xdr:pic>
      <xdr:nvPicPr>
        <xdr:cNvPr id="851" name="Picture 106">
          <a:extLst>
            <a:ext uri="{FF2B5EF4-FFF2-40B4-BE49-F238E27FC236}">
              <a16:creationId xmlns:a16="http://schemas.microsoft.com/office/drawing/2014/main" id="{F412C882-9701-4598-A871-7C1814D9D3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070269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1905</xdr:row>
      <xdr:rowOff>1080</xdr:rowOff>
    </xdr:from>
    <xdr:to>
      <xdr:col>2</xdr:col>
      <xdr:colOff>356400</xdr:colOff>
      <xdr:row>1905</xdr:row>
      <xdr:rowOff>111600</xdr:rowOff>
    </xdr:to>
    <xdr:pic>
      <xdr:nvPicPr>
        <xdr:cNvPr id="852" name="Picture 107">
          <a:extLst>
            <a:ext uri="{FF2B5EF4-FFF2-40B4-BE49-F238E27FC236}">
              <a16:creationId xmlns:a16="http://schemas.microsoft.com/office/drawing/2014/main" id="{7940085A-19F1-49D4-836D-0CB2F143CD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51833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1076</xdr:row>
      <xdr:rowOff>1440</xdr:rowOff>
    </xdr:from>
    <xdr:to>
      <xdr:col>2</xdr:col>
      <xdr:colOff>356400</xdr:colOff>
      <xdr:row>1076</xdr:row>
      <xdr:rowOff>111960</xdr:rowOff>
    </xdr:to>
    <xdr:pic>
      <xdr:nvPicPr>
        <xdr:cNvPr id="853" name="Picture 108">
          <a:extLst>
            <a:ext uri="{FF2B5EF4-FFF2-40B4-BE49-F238E27FC236}">
              <a16:creationId xmlns:a16="http://schemas.microsoft.com/office/drawing/2014/main" id="{531CE9EB-3542-4A42-AF9E-B5AB0C69960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789095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1912</xdr:row>
      <xdr:rowOff>720</xdr:rowOff>
    </xdr:from>
    <xdr:to>
      <xdr:col>2</xdr:col>
      <xdr:colOff>356400</xdr:colOff>
      <xdr:row>1912</xdr:row>
      <xdr:rowOff>111240</xdr:rowOff>
    </xdr:to>
    <xdr:pic>
      <xdr:nvPicPr>
        <xdr:cNvPr id="854" name="Picture 109">
          <a:extLst>
            <a:ext uri="{FF2B5EF4-FFF2-40B4-BE49-F238E27FC236}">
              <a16:creationId xmlns:a16="http://schemas.microsoft.com/office/drawing/2014/main" id="{7EB608CF-4573-48A0-AFA5-7E4CF282ED1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63450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1080</xdr:row>
      <xdr:rowOff>1440</xdr:rowOff>
    </xdr:from>
    <xdr:to>
      <xdr:col>2</xdr:col>
      <xdr:colOff>356400</xdr:colOff>
      <xdr:row>1080</xdr:row>
      <xdr:rowOff>111960</xdr:rowOff>
    </xdr:to>
    <xdr:pic>
      <xdr:nvPicPr>
        <xdr:cNvPr id="855" name="Picture 110">
          <a:extLst>
            <a:ext uri="{FF2B5EF4-FFF2-40B4-BE49-F238E27FC236}">
              <a16:creationId xmlns:a16="http://schemas.microsoft.com/office/drawing/2014/main" id="{5F7A7D6C-BBEE-4517-BC5A-82F98518E3F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795857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1727</xdr:row>
      <xdr:rowOff>1080</xdr:rowOff>
    </xdr:from>
    <xdr:to>
      <xdr:col>2</xdr:col>
      <xdr:colOff>356400</xdr:colOff>
      <xdr:row>1727</xdr:row>
      <xdr:rowOff>111600</xdr:rowOff>
    </xdr:to>
    <xdr:pic>
      <xdr:nvPicPr>
        <xdr:cNvPr id="856" name="Picture 111">
          <a:extLst>
            <a:ext uri="{FF2B5EF4-FFF2-40B4-BE49-F238E27FC236}">
              <a16:creationId xmlns:a16="http://schemas.microsoft.com/office/drawing/2014/main" id="{7AA5FB83-4D99-481D-83D7-CF8790CD866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59034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1252</xdr:row>
      <xdr:rowOff>1800</xdr:rowOff>
    </xdr:from>
    <xdr:to>
      <xdr:col>2</xdr:col>
      <xdr:colOff>356400</xdr:colOff>
      <xdr:row>1252</xdr:row>
      <xdr:rowOff>112320</xdr:rowOff>
    </xdr:to>
    <xdr:pic>
      <xdr:nvPicPr>
        <xdr:cNvPr id="857" name="Picture 112">
          <a:extLst>
            <a:ext uri="{FF2B5EF4-FFF2-40B4-BE49-F238E27FC236}">
              <a16:creationId xmlns:a16="http://schemas.microsoft.com/office/drawing/2014/main" id="{4ED66764-CBD3-4F2F-9AC5-4C691451360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078658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2041</xdr:row>
      <xdr:rowOff>0</xdr:rowOff>
    </xdr:from>
    <xdr:to>
      <xdr:col>2</xdr:col>
      <xdr:colOff>356400</xdr:colOff>
      <xdr:row>2041</xdr:row>
      <xdr:rowOff>110520</xdr:rowOff>
    </xdr:to>
    <xdr:pic>
      <xdr:nvPicPr>
        <xdr:cNvPr id="858" name="Picture 113">
          <a:extLst>
            <a:ext uri="{FF2B5EF4-FFF2-40B4-BE49-F238E27FC236}">
              <a16:creationId xmlns:a16="http://schemas.microsoft.com/office/drawing/2014/main" id="{1598C8B1-4618-43C6-AA68-13E3EA2D9A3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375755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2271</xdr:row>
      <xdr:rowOff>-360</xdr:rowOff>
    </xdr:from>
    <xdr:to>
      <xdr:col>2</xdr:col>
      <xdr:colOff>356400</xdr:colOff>
      <xdr:row>2271</xdr:row>
      <xdr:rowOff>110160</xdr:rowOff>
    </xdr:to>
    <xdr:pic>
      <xdr:nvPicPr>
        <xdr:cNvPr id="859" name="Picture 114">
          <a:extLst>
            <a:ext uri="{FF2B5EF4-FFF2-40B4-BE49-F238E27FC236}">
              <a16:creationId xmlns:a16="http://schemas.microsoft.com/office/drawing/2014/main" id="{BC332E08-95FF-4050-9F93-E5EC1093061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53894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1430</xdr:row>
      <xdr:rowOff>0</xdr:rowOff>
    </xdr:from>
    <xdr:to>
      <xdr:col>2</xdr:col>
      <xdr:colOff>356400</xdr:colOff>
      <xdr:row>1430</xdr:row>
      <xdr:rowOff>110520</xdr:rowOff>
    </xdr:to>
    <xdr:pic>
      <xdr:nvPicPr>
        <xdr:cNvPr id="860" name="Picture 115">
          <a:extLst>
            <a:ext uri="{FF2B5EF4-FFF2-40B4-BE49-F238E27FC236}">
              <a16:creationId xmlns:a16="http://schemas.microsoft.com/office/drawing/2014/main" id="{EE03B871-B182-456E-B03F-0F63836270D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71153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1826</xdr:row>
      <xdr:rowOff>1080</xdr:rowOff>
    </xdr:from>
    <xdr:to>
      <xdr:col>2</xdr:col>
      <xdr:colOff>356400</xdr:colOff>
      <xdr:row>1826</xdr:row>
      <xdr:rowOff>111600</xdr:rowOff>
    </xdr:to>
    <xdr:pic>
      <xdr:nvPicPr>
        <xdr:cNvPr id="861" name="Picture 116">
          <a:extLst>
            <a:ext uri="{FF2B5EF4-FFF2-40B4-BE49-F238E27FC236}">
              <a16:creationId xmlns:a16="http://schemas.microsoft.com/office/drawing/2014/main" id="{69C5F6AA-8155-4851-B704-C1136D38F5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22198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1729</xdr:row>
      <xdr:rowOff>1080</xdr:rowOff>
    </xdr:from>
    <xdr:to>
      <xdr:col>2</xdr:col>
      <xdr:colOff>356400</xdr:colOff>
      <xdr:row>1729</xdr:row>
      <xdr:rowOff>111600</xdr:rowOff>
    </xdr:to>
    <xdr:pic>
      <xdr:nvPicPr>
        <xdr:cNvPr id="862" name="Picture 118">
          <a:extLst>
            <a:ext uri="{FF2B5EF4-FFF2-40B4-BE49-F238E27FC236}">
              <a16:creationId xmlns:a16="http://schemas.microsoft.com/office/drawing/2014/main" id="{9F50D5B8-C38D-4445-A03D-EE3316CE65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62273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1431</xdr:row>
      <xdr:rowOff>720</xdr:rowOff>
    </xdr:from>
    <xdr:to>
      <xdr:col>2</xdr:col>
      <xdr:colOff>356400</xdr:colOff>
      <xdr:row>1431</xdr:row>
      <xdr:rowOff>111240</xdr:rowOff>
    </xdr:to>
    <xdr:pic>
      <xdr:nvPicPr>
        <xdr:cNvPr id="863" name="Picture 120">
          <a:extLst>
            <a:ext uri="{FF2B5EF4-FFF2-40B4-BE49-F238E27FC236}">
              <a16:creationId xmlns:a16="http://schemas.microsoft.com/office/drawing/2014/main" id="{D984A25D-0E9C-4425-9285-C937F4AC0A8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72779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1435</xdr:row>
      <xdr:rowOff>-360</xdr:rowOff>
    </xdr:from>
    <xdr:to>
      <xdr:col>2</xdr:col>
      <xdr:colOff>356400</xdr:colOff>
      <xdr:row>1435</xdr:row>
      <xdr:rowOff>110160</xdr:rowOff>
    </xdr:to>
    <xdr:pic>
      <xdr:nvPicPr>
        <xdr:cNvPr id="864" name="Picture 121">
          <a:extLst>
            <a:ext uri="{FF2B5EF4-FFF2-40B4-BE49-F238E27FC236}">
              <a16:creationId xmlns:a16="http://schemas.microsoft.com/office/drawing/2014/main" id="{B01FE78B-C86E-42D7-A1B8-880DF866CEA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79531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2272</xdr:row>
      <xdr:rowOff>1080</xdr:rowOff>
    </xdr:from>
    <xdr:to>
      <xdr:col>2</xdr:col>
      <xdr:colOff>356400</xdr:colOff>
      <xdr:row>2272</xdr:row>
      <xdr:rowOff>111600</xdr:rowOff>
    </xdr:to>
    <xdr:pic>
      <xdr:nvPicPr>
        <xdr:cNvPr id="865" name="Picture 122">
          <a:extLst>
            <a:ext uri="{FF2B5EF4-FFF2-40B4-BE49-F238E27FC236}">
              <a16:creationId xmlns:a16="http://schemas.microsoft.com/office/drawing/2014/main" id="{6A7C7920-EF49-4DBF-80C5-2437DD0715F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55527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1843</xdr:row>
      <xdr:rowOff>0</xdr:rowOff>
    </xdr:from>
    <xdr:to>
      <xdr:col>2</xdr:col>
      <xdr:colOff>356400</xdr:colOff>
      <xdr:row>1843</xdr:row>
      <xdr:rowOff>110520</xdr:rowOff>
    </xdr:to>
    <xdr:pic>
      <xdr:nvPicPr>
        <xdr:cNvPr id="866" name="Picture 123">
          <a:extLst>
            <a:ext uri="{FF2B5EF4-FFF2-40B4-BE49-F238E27FC236}">
              <a16:creationId xmlns:a16="http://schemas.microsoft.com/office/drawing/2014/main" id="{96AF0056-E178-4360-A230-C91347C913B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50286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2170</xdr:row>
      <xdr:rowOff>360</xdr:rowOff>
    </xdr:from>
    <xdr:to>
      <xdr:col>2</xdr:col>
      <xdr:colOff>356400</xdr:colOff>
      <xdr:row>2170</xdr:row>
      <xdr:rowOff>110880</xdr:rowOff>
    </xdr:to>
    <xdr:pic>
      <xdr:nvPicPr>
        <xdr:cNvPr id="867" name="Picture 124">
          <a:extLst>
            <a:ext uri="{FF2B5EF4-FFF2-40B4-BE49-F238E27FC236}">
              <a16:creationId xmlns:a16="http://schemas.microsoft.com/office/drawing/2014/main" id="{E5190311-E733-4E71-978E-312A19F5536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88642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2257</xdr:row>
      <xdr:rowOff>-360</xdr:rowOff>
    </xdr:from>
    <xdr:to>
      <xdr:col>2</xdr:col>
      <xdr:colOff>356400</xdr:colOff>
      <xdr:row>2257</xdr:row>
      <xdr:rowOff>110160</xdr:rowOff>
    </xdr:to>
    <xdr:pic>
      <xdr:nvPicPr>
        <xdr:cNvPr id="868" name="Picture 125">
          <a:extLst>
            <a:ext uri="{FF2B5EF4-FFF2-40B4-BE49-F238E27FC236}">
              <a16:creationId xmlns:a16="http://schemas.microsoft.com/office/drawing/2014/main" id="{A16F3EE4-2861-4757-88E6-A8D22A65D8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31224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1268</xdr:row>
      <xdr:rowOff>720</xdr:rowOff>
    </xdr:from>
    <xdr:to>
      <xdr:col>2</xdr:col>
      <xdr:colOff>356400</xdr:colOff>
      <xdr:row>1268</xdr:row>
      <xdr:rowOff>111240</xdr:rowOff>
    </xdr:to>
    <xdr:pic>
      <xdr:nvPicPr>
        <xdr:cNvPr id="869" name="Picture 126">
          <a:extLst>
            <a:ext uri="{FF2B5EF4-FFF2-40B4-BE49-F238E27FC236}">
              <a16:creationId xmlns:a16="http://schemas.microsoft.com/office/drawing/2014/main" id="{B0FBA8C1-30F3-436D-862A-4D96448692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105127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1285</xdr:row>
      <xdr:rowOff>360</xdr:rowOff>
    </xdr:from>
    <xdr:to>
      <xdr:col>2</xdr:col>
      <xdr:colOff>356400</xdr:colOff>
      <xdr:row>1285</xdr:row>
      <xdr:rowOff>110880</xdr:rowOff>
    </xdr:to>
    <xdr:pic>
      <xdr:nvPicPr>
        <xdr:cNvPr id="870" name="Picture 127">
          <a:extLst>
            <a:ext uri="{FF2B5EF4-FFF2-40B4-BE49-F238E27FC236}">
              <a16:creationId xmlns:a16="http://schemas.microsoft.com/office/drawing/2014/main" id="{FC72F8B3-B101-4A30-95C5-7B4EDFA0A1B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133222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2276</xdr:row>
      <xdr:rowOff>720</xdr:rowOff>
    </xdr:from>
    <xdr:to>
      <xdr:col>2</xdr:col>
      <xdr:colOff>356400</xdr:colOff>
      <xdr:row>2276</xdr:row>
      <xdr:rowOff>111240</xdr:rowOff>
    </xdr:to>
    <xdr:pic>
      <xdr:nvPicPr>
        <xdr:cNvPr id="871" name="Picture 128">
          <a:extLst>
            <a:ext uri="{FF2B5EF4-FFF2-40B4-BE49-F238E27FC236}">
              <a16:creationId xmlns:a16="http://schemas.microsoft.com/office/drawing/2014/main" id="{8671AB31-E133-44CF-94DF-1828BFA82B0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62286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2278</xdr:row>
      <xdr:rowOff>0</xdr:rowOff>
    </xdr:from>
    <xdr:to>
      <xdr:col>2</xdr:col>
      <xdr:colOff>356400</xdr:colOff>
      <xdr:row>2278</xdr:row>
      <xdr:rowOff>110520</xdr:rowOff>
    </xdr:to>
    <xdr:pic>
      <xdr:nvPicPr>
        <xdr:cNvPr id="872" name="Picture 130">
          <a:extLst>
            <a:ext uri="{FF2B5EF4-FFF2-40B4-BE49-F238E27FC236}">
              <a16:creationId xmlns:a16="http://schemas.microsoft.com/office/drawing/2014/main" id="{24B9D03D-3600-4979-90F5-E71F3F4FA2B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65518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1566</xdr:row>
      <xdr:rowOff>1080</xdr:rowOff>
    </xdr:from>
    <xdr:to>
      <xdr:col>2</xdr:col>
      <xdr:colOff>356400</xdr:colOff>
      <xdr:row>1566</xdr:row>
      <xdr:rowOff>111600</xdr:rowOff>
    </xdr:to>
    <xdr:pic>
      <xdr:nvPicPr>
        <xdr:cNvPr id="873" name="Picture 131">
          <a:extLst>
            <a:ext uri="{FF2B5EF4-FFF2-40B4-BE49-F238E27FC236}">
              <a16:creationId xmlns:a16="http://schemas.microsoft.com/office/drawing/2014/main" id="{557C4341-8D14-402C-9CFF-2458D56929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95382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1576</xdr:row>
      <xdr:rowOff>720</xdr:rowOff>
    </xdr:from>
    <xdr:to>
      <xdr:col>2</xdr:col>
      <xdr:colOff>356400</xdr:colOff>
      <xdr:row>1576</xdr:row>
      <xdr:rowOff>111240</xdr:rowOff>
    </xdr:to>
    <xdr:pic>
      <xdr:nvPicPr>
        <xdr:cNvPr id="874" name="Picture 132">
          <a:extLst>
            <a:ext uri="{FF2B5EF4-FFF2-40B4-BE49-F238E27FC236}">
              <a16:creationId xmlns:a16="http://schemas.microsoft.com/office/drawing/2014/main" id="{6CECB0F8-4935-45BB-834F-D5B28B2403F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11571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2186</xdr:row>
      <xdr:rowOff>360</xdr:rowOff>
    </xdr:from>
    <xdr:to>
      <xdr:col>2</xdr:col>
      <xdr:colOff>356400</xdr:colOff>
      <xdr:row>2186</xdr:row>
      <xdr:rowOff>110880</xdr:rowOff>
    </xdr:to>
    <xdr:pic>
      <xdr:nvPicPr>
        <xdr:cNvPr id="875" name="Picture 133">
          <a:extLst>
            <a:ext uri="{FF2B5EF4-FFF2-40B4-BE49-F238E27FC236}">
              <a16:creationId xmlns:a16="http://schemas.microsoft.com/office/drawing/2014/main" id="{BBDEDCC3-6688-4FD8-9485-A5516F15ACA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15122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1580</xdr:row>
      <xdr:rowOff>161280</xdr:rowOff>
    </xdr:from>
    <xdr:to>
      <xdr:col>2</xdr:col>
      <xdr:colOff>356400</xdr:colOff>
      <xdr:row>1581</xdr:row>
      <xdr:rowOff>110160</xdr:rowOff>
    </xdr:to>
    <xdr:pic>
      <xdr:nvPicPr>
        <xdr:cNvPr id="876" name="Picture 134">
          <a:extLst>
            <a:ext uri="{FF2B5EF4-FFF2-40B4-BE49-F238E27FC236}">
              <a16:creationId xmlns:a16="http://schemas.microsoft.com/office/drawing/2014/main" id="{273C1BAB-598A-4723-81A4-6F177439B8C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1994005"/>
          <a:ext cx="102960" cy="1108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1859</xdr:row>
      <xdr:rowOff>-360</xdr:rowOff>
    </xdr:from>
    <xdr:to>
      <xdr:col>2</xdr:col>
      <xdr:colOff>356400</xdr:colOff>
      <xdr:row>1859</xdr:row>
      <xdr:rowOff>110160</xdr:rowOff>
    </xdr:to>
    <xdr:pic>
      <xdr:nvPicPr>
        <xdr:cNvPr id="877" name="Picture 135">
          <a:extLst>
            <a:ext uri="{FF2B5EF4-FFF2-40B4-BE49-F238E27FC236}">
              <a16:creationId xmlns:a16="http://schemas.microsoft.com/office/drawing/2014/main" id="{71BC3E8A-B910-4C26-AD33-7CDD7D3579A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76761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2285</xdr:row>
      <xdr:rowOff>1080</xdr:rowOff>
    </xdr:from>
    <xdr:to>
      <xdr:col>2</xdr:col>
      <xdr:colOff>356400</xdr:colOff>
      <xdr:row>2285</xdr:row>
      <xdr:rowOff>111600</xdr:rowOff>
    </xdr:to>
    <xdr:pic>
      <xdr:nvPicPr>
        <xdr:cNvPr id="878" name="Picture 136">
          <a:extLst>
            <a:ext uri="{FF2B5EF4-FFF2-40B4-BE49-F238E27FC236}">
              <a16:creationId xmlns:a16="http://schemas.microsoft.com/office/drawing/2014/main" id="{56FF923A-97FA-4FB7-AFB1-CE2D32E8359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76863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2050</xdr:row>
      <xdr:rowOff>-360</xdr:rowOff>
    </xdr:from>
    <xdr:to>
      <xdr:col>2</xdr:col>
      <xdr:colOff>356400</xdr:colOff>
      <xdr:row>2050</xdr:row>
      <xdr:rowOff>110160</xdr:rowOff>
    </xdr:to>
    <xdr:pic>
      <xdr:nvPicPr>
        <xdr:cNvPr id="879" name="Picture 137">
          <a:extLst>
            <a:ext uri="{FF2B5EF4-FFF2-40B4-BE49-F238E27FC236}">
              <a16:creationId xmlns:a16="http://schemas.microsoft.com/office/drawing/2014/main" id="{CAA930B5-020D-457B-94FB-7E6C8EBC0CA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39061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2195</xdr:row>
      <xdr:rowOff>720</xdr:rowOff>
    </xdr:from>
    <xdr:to>
      <xdr:col>2</xdr:col>
      <xdr:colOff>356400</xdr:colOff>
      <xdr:row>2195</xdr:row>
      <xdr:rowOff>111240</xdr:rowOff>
    </xdr:to>
    <xdr:pic>
      <xdr:nvPicPr>
        <xdr:cNvPr id="880" name="Picture 138">
          <a:extLst>
            <a:ext uri="{FF2B5EF4-FFF2-40B4-BE49-F238E27FC236}">
              <a16:creationId xmlns:a16="http://schemas.microsoft.com/office/drawing/2014/main" id="{359CCACD-232D-4C5C-8346-7A7BBE75C8E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29984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1084</xdr:row>
      <xdr:rowOff>360</xdr:rowOff>
    </xdr:from>
    <xdr:to>
      <xdr:col>2</xdr:col>
      <xdr:colOff>356400</xdr:colOff>
      <xdr:row>1084</xdr:row>
      <xdr:rowOff>110880</xdr:rowOff>
    </xdr:to>
    <xdr:pic>
      <xdr:nvPicPr>
        <xdr:cNvPr id="881" name="Picture 140">
          <a:extLst>
            <a:ext uri="{FF2B5EF4-FFF2-40B4-BE49-F238E27FC236}">
              <a16:creationId xmlns:a16="http://schemas.microsoft.com/office/drawing/2014/main" id="{58A7E463-AACD-43B6-BF9F-31E4A5948C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02324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2287</xdr:row>
      <xdr:rowOff>0</xdr:rowOff>
    </xdr:from>
    <xdr:to>
      <xdr:col>2</xdr:col>
      <xdr:colOff>356400</xdr:colOff>
      <xdr:row>2287</xdr:row>
      <xdr:rowOff>110520</xdr:rowOff>
    </xdr:to>
    <xdr:pic>
      <xdr:nvPicPr>
        <xdr:cNvPr id="882" name="Picture 141">
          <a:extLst>
            <a:ext uri="{FF2B5EF4-FFF2-40B4-BE49-F238E27FC236}">
              <a16:creationId xmlns:a16="http://schemas.microsoft.com/office/drawing/2014/main" id="{F3867D57-AEC5-4F02-B245-2F0D2F28A97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80091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1444</xdr:row>
      <xdr:rowOff>0</xdr:rowOff>
    </xdr:from>
    <xdr:to>
      <xdr:col>2</xdr:col>
      <xdr:colOff>356400</xdr:colOff>
      <xdr:row>1444</xdr:row>
      <xdr:rowOff>110520</xdr:rowOff>
    </xdr:to>
    <xdr:pic>
      <xdr:nvPicPr>
        <xdr:cNvPr id="883" name="Picture 142">
          <a:extLst>
            <a:ext uri="{FF2B5EF4-FFF2-40B4-BE49-F238E27FC236}">
              <a16:creationId xmlns:a16="http://schemas.microsoft.com/office/drawing/2014/main" id="{6A20414B-0AEC-4670-87FE-3C4311010F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94394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1085</xdr:row>
      <xdr:rowOff>1440</xdr:rowOff>
    </xdr:from>
    <xdr:to>
      <xdr:col>2</xdr:col>
      <xdr:colOff>356400</xdr:colOff>
      <xdr:row>1085</xdr:row>
      <xdr:rowOff>111960</xdr:rowOff>
    </xdr:to>
    <xdr:pic>
      <xdr:nvPicPr>
        <xdr:cNvPr id="884" name="Picture 143">
          <a:extLst>
            <a:ext uri="{FF2B5EF4-FFF2-40B4-BE49-F238E27FC236}">
              <a16:creationId xmlns:a16="http://schemas.microsoft.com/office/drawing/2014/main" id="{1479AF39-7059-437A-910E-471EA0B9A7A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03954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1832</xdr:row>
      <xdr:rowOff>360</xdr:rowOff>
    </xdr:from>
    <xdr:to>
      <xdr:col>2</xdr:col>
      <xdr:colOff>356400</xdr:colOff>
      <xdr:row>1832</xdr:row>
      <xdr:rowOff>110880</xdr:rowOff>
    </xdr:to>
    <xdr:pic>
      <xdr:nvPicPr>
        <xdr:cNvPr id="885" name="Picture 144">
          <a:extLst>
            <a:ext uri="{FF2B5EF4-FFF2-40B4-BE49-F238E27FC236}">
              <a16:creationId xmlns:a16="http://schemas.microsoft.com/office/drawing/2014/main" id="{4EC022D8-79F0-47B0-A868-42A992D0B86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32192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2052</xdr:row>
      <xdr:rowOff>360</xdr:rowOff>
    </xdr:from>
    <xdr:to>
      <xdr:col>2</xdr:col>
      <xdr:colOff>356400</xdr:colOff>
      <xdr:row>2052</xdr:row>
      <xdr:rowOff>110880</xdr:rowOff>
    </xdr:to>
    <xdr:pic>
      <xdr:nvPicPr>
        <xdr:cNvPr id="886" name="Picture 145">
          <a:extLst>
            <a:ext uri="{FF2B5EF4-FFF2-40B4-BE49-F238E27FC236}">
              <a16:creationId xmlns:a16="http://schemas.microsoft.com/office/drawing/2014/main" id="{A58576CB-F09A-4675-A342-CCC12561E18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393856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2291</xdr:row>
      <xdr:rowOff>-360</xdr:rowOff>
    </xdr:from>
    <xdr:to>
      <xdr:col>2</xdr:col>
      <xdr:colOff>356400</xdr:colOff>
      <xdr:row>2291</xdr:row>
      <xdr:rowOff>110160</xdr:rowOff>
    </xdr:to>
    <xdr:pic>
      <xdr:nvPicPr>
        <xdr:cNvPr id="887" name="Picture 146">
          <a:extLst>
            <a:ext uri="{FF2B5EF4-FFF2-40B4-BE49-F238E27FC236}">
              <a16:creationId xmlns:a16="http://schemas.microsoft.com/office/drawing/2014/main" id="{21A2AE88-9687-4C38-8E9C-D295D16B64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86564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1729</xdr:row>
      <xdr:rowOff>360</xdr:rowOff>
    </xdr:from>
    <xdr:to>
      <xdr:col>2</xdr:col>
      <xdr:colOff>356400</xdr:colOff>
      <xdr:row>1729</xdr:row>
      <xdr:rowOff>110880</xdr:rowOff>
    </xdr:to>
    <xdr:pic>
      <xdr:nvPicPr>
        <xdr:cNvPr id="888" name="Picture 147">
          <a:extLst>
            <a:ext uri="{FF2B5EF4-FFF2-40B4-BE49-F238E27FC236}">
              <a16:creationId xmlns:a16="http://schemas.microsoft.com/office/drawing/2014/main" id="{BFAB0D04-5BA1-492B-B93A-D1763E8C5E5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62266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1868</xdr:row>
      <xdr:rowOff>-360</xdr:rowOff>
    </xdr:from>
    <xdr:to>
      <xdr:col>2</xdr:col>
      <xdr:colOff>356400</xdr:colOff>
      <xdr:row>1868</xdr:row>
      <xdr:rowOff>110160</xdr:rowOff>
    </xdr:to>
    <xdr:pic>
      <xdr:nvPicPr>
        <xdr:cNvPr id="889" name="Picture 148">
          <a:extLst>
            <a:ext uri="{FF2B5EF4-FFF2-40B4-BE49-F238E27FC236}">
              <a16:creationId xmlns:a16="http://schemas.microsoft.com/office/drawing/2014/main" id="{C987EB9D-5E18-49AF-BAB3-690BA75D4BF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91620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1295</xdr:row>
      <xdr:rowOff>720</xdr:rowOff>
    </xdr:from>
    <xdr:to>
      <xdr:col>2</xdr:col>
      <xdr:colOff>356400</xdr:colOff>
      <xdr:row>1295</xdr:row>
      <xdr:rowOff>111240</xdr:rowOff>
    </xdr:to>
    <xdr:pic>
      <xdr:nvPicPr>
        <xdr:cNvPr id="890" name="Picture 149">
          <a:extLst>
            <a:ext uri="{FF2B5EF4-FFF2-40B4-BE49-F238E27FC236}">
              <a16:creationId xmlns:a16="http://schemas.microsoft.com/office/drawing/2014/main" id="{808D6266-30FB-4F12-80DB-E2602AF5084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149418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1446</xdr:row>
      <xdr:rowOff>-360</xdr:rowOff>
    </xdr:from>
    <xdr:to>
      <xdr:col>2</xdr:col>
      <xdr:colOff>356400</xdr:colOff>
      <xdr:row>1446</xdr:row>
      <xdr:rowOff>110160</xdr:rowOff>
    </xdr:to>
    <xdr:pic>
      <xdr:nvPicPr>
        <xdr:cNvPr id="891" name="Picture 152">
          <a:extLst>
            <a:ext uri="{FF2B5EF4-FFF2-40B4-BE49-F238E27FC236}">
              <a16:creationId xmlns:a16="http://schemas.microsoft.com/office/drawing/2014/main" id="{7977DCF4-5D9C-408E-93B4-B6E8A15D27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97629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1086</xdr:row>
      <xdr:rowOff>720</xdr:rowOff>
    </xdr:from>
    <xdr:to>
      <xdr:col>2</xdr:col>
      <xdr:colOff>356400</xdr:colOff>
      <xdr:row>1086</xdr:row>
      <xdr:rowOff>111240</xdr:rowOff>
    </xdr:to>
    <xdr:pic>
      <xdr:nvPicPr>
        <xdr:cNvPr id="892" name="Picture 153">
          <a:extLst>
            <a:ext uri="{FF2B5EF4-FFF2-40B4-BE49-F238E27FC236}">
              <a16:creationId xmlns:a16="http://schemas.microsoft.com/office/drawing/2014/main" id="{F6CB696B-8BEC-4985-9CD1-54021410AB5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05566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1473</xdr:row>
      <xdr:rowOff>-360</xdr:rowOff>
    </xdr:from>
    <xdr:to>
      <xdr:col>2</xdr:col>
      <xdr:colOff>356400</xdr:colOff>
      <xdr:row>1473</xdr:row>
      <xdr:rowOff>110160</xdr:rowOff>
    </xdr:to>
    <xdr:pic>
      <xdr:nvPicPr>
        <xdr:cNvPr id="893" name="Picture 154">
          <a:extLst>
            <a:ext uri="{FF2B5EF4-FFF2-40B4-BE49-F238E27FC236}">
              <a16:creationId xmlns:a16="http://schemas.microsoft.com/office/drawing/2014/main" id="{5807378E-D385-4E3C-AA9D-816C18ABE8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42492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1568</xdr:row>
      <xdr:rowOff>0</xdr:rowOff>
    </xdr:from>
    <xdr:to>
      <xdr:col>2</xdr:col>
      <xdr:colOff>356400</xdr:colOff>
      <xdr:row>1568</xdr:row>
      <xdr:rowOff>110520</xdr:rowOff>
    </xdr:to>
    <xdr:pic>
      <xdr:nvPicPr>
        <xdr:cNvPr id="894" name="Picture 155">
          <a:extLst>
            <a:ext uri="{FF2B5EF4-FFF2-40B4-BE49-F238E27FC236}">
              <a16:creationId xmlns:a16="http://schemas.microsoft.com/office/drawing/2014/main" id="{A3173B84-C8AC-4E0A-B43D-59AA14F9879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98610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1752</xdr:row>
      <xdr:rowOff>720</xdr:rowOff>
    </xdr:from>
    <xdr:to>
      <xdr:col>2</xdr:col>
      <xdr:colOff>356400</xdr:colOff>
      <xdr:row>1752</xdr:row>
      <xdr:rowOff>111240</xdr:rowOff>
    </xdr:to>
    <xdr:pic>
      <xdr:nvPicPr>
        <xdr:cNvPr id="895" name="Picture 156">
          <a:extLst>
            <a:ext uri="{FF2B5EF4-FFF2-40B4-BE49-F238E27FC236}">
              <a16:creationId xmlns:a16="http://schemas.microsoft.com/office/drawing/2014/main" id="{8B023529-A85D-4588-9633-EDFD76891F8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00083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1305</xdr:row>
      <xdr:rowOff>0</xdr:rowOff>
    </xdr:from>
    <xdr:to>
      <xdr:col>2</xdr:col>
      <xdr:colOff>356400</xdr:colOff>
      <xdr:row>1305</xdr:row>
      <xdr:rowOff>110520</xdr:rowOff>
    </xdr:to>
    <xdr:pic>
      <xdr:nvPicPr>
        <xdr:cNvPr id="896" name="Picture 157">
          <a:extLst>
            <a:ext uri="{FF2B5EF4-FFF2-40B4-BE49-F238E27FC236}">
              <a16:creationId xmlns:a16="http://schemas.microsoft.com/office/drawing/2014/main" id="{CFB92310-6CE7-4D9F-ABE2-6255BE42433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165889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1093</xdr:row>
      <xdr:rowOff>360</xdr:rowOff>
    </xdr:from>
    <xdr:to>
      <xdr:col>2</xdr:col>
      <xdr:colOff>356400</xdr:colOff>
      <xdr:row>1093</xdr:row>
      <xdr:rowOff>110880</xdr:rowOff>
    </xdr:to>
    <xdr:pic>
      <xdr:nvPicPr>
        <xdr:cNvPr id="897" name="Picture 158">
          <a:extLst>
            <a:ext uri="{FF2B5EF4-FFF2-40B4-BE49-F238E27FC236}">
              <a16:creationId xmlns:a16="http://schemas.microsoft.com/office/drawing/2014/main" id="{27EEF006-0241-413B-A5CA-07EF38AC04F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17183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2058</xdr:row>
      <xdr:rowOff>161280</xdr:rowOff>
    </xdr:from>
    <xdr:to>
      <xdr:col>2</xdr:col>
      <xdr:colOff>356400</xdr:colOff>
      <xdr:row>2059</xdr:row>
      <xdr:rowOff>110160</xdr:rowOff>
    </xdr:to>
    <xdr:pic>
      <xdr:nvPicPr>
        <xdr:cNvPr id="898" name="Picture 159">
          <a:extLst>
            <a:ext uri="{FF2B5EF4-FFF2-40B4-BE49-F238E27FC236}">
              <a16:creationId xmlns:a16="http://schemas.microsoft.com/office/drawing/2014/main" id="{BC4D66C8-ACB2-48DA-96D9-E7FA13F12B8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0546680"/>
          <a:ext cx="102960" cy="1108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2294</xdr:row>
      <xdr:rowOff>1440</xdr:rowOff>
    </xdr:from>
    <xdr:to>
      <xdr:col>2</xdr:col>
      <xdr:colOff>356400</xdr:colOff>
      <xdr:row>2294</xdr:row>
      <xdr:rowOff>111960</xdr:rowOff>
    </xdr:to>
    <xdr:pic>
      <xdr:nvPicPr>
        <xdr:cNvPr id="899" name="Picture 160">
          <a:extLst>
            <a:ext uri="{FF2B5EF4-FFF2-40B4-BE49-F238E27FC236}">
              <a16:creationId xmlns:a16="http://schemas.microsoft.com/office/drawing/2014/main" id="{0CBEFA02-930A-430D-85E6-C6568D1144C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9144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1928</xdr:row>
      <xdr:rowOff>720</xdr:rowOff>
    </xdr:from>
    <xdr:to>
      <xdr:col>2</xdr:col>
      <xdr:colOff>356400</xdr:colOff>
      <xdr:row>1928</xdr:row>
      <xdr:rowOff>111240</xdr:rowOff>
    </xdr:to>
    <xdr:pic>
      <xdr:nvPicPr>
        <xdr:cNvPr id="900" name="Picture 161">
          <a:extLst>
            <a:ext uri="{FF2B5EF4-FFF2-40B4-BE49-F238E27FC236}">
              <a16:creationId xmlns:a16="http://schemas.microsoft.com/office/drawing/2014/main" id="{BD09A04B-E1F4-4F3D-B574-C0AA6C2591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89929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1761</xdr:row>
      <xdr:rowOff>1080</xdr:rowOff>
    </xdr:from>
    <xdr:to>
      <xdr:col>2</xdr:col>
      <xdr:colOff>356400</xdr:colOff>
      <xdr:row>1761</xdr:row>
      <xdr:rowOff>111600</xdr:rowOff>
    </xdr:to>
    <xdr:pic>
      <xdr:nvPicPr>
        <xdr:cNvPr id="901" name="Picture 162">
          <a:extLst>
            <a:ext uri="{FF2B5EF4-FFF2-40B4-BE49-F238E27FC236}">
              <a16:creationId xmlns:a16="http://schemas.microsoft.com/office/drawing/2014/main" id="{A52E74F8-D785-46BD-AEE2-C104CE0DEC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14946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1934</xdr:row>
      <xdr:rowOff>1080</xdr:rowOff>
    </xdr:from>
    <xdr:to>
      <xdr:col>2</xdr:col>
      <xdr:colOff>356400</xdr:colOff>
      <xdr:row>1934</xdr:row>
      <xdr:rowOff>111600</xdr:rowOff>
    </xdr:to>
    <xdr:pic>
      <xdr:nvPicPr>
        <xdr:cNvPr id="902" name="Picture 163">
          <a:extLst>
            <a:ext uri="{FF2B5EF4-FFF2-40B4-BE49-F238E27FC236}">
              <a16:creationId xmlns:a16="http://schemas.microsoft.com/office/drawing/2014/main" id="{E23B930C-8867-4BEB-B1F5-4B3F80521DE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99648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2298</xdr:row>
      <xdr:rowOff>-360</xdr:rowOff>
    </xdr:from>
    <xdr:to>
      <xdr:col>2</xdr:col>
      <xdr:colOff>356400</xdr:colOff>
      <xdr:row>2298</xdr:row>
      <xdr:rowOff>110160</xdr:rowOff>
    </xdr:to>
    <xdr:pic>
      <xdr:nvPicPr>
        <xdr:cNvPr id="903" name="Picture 164">
          <a:extLst>
            <a:ext uri="{FF2B5EF4-FFF2-40B4-BE49-F238E27FC236}">
              <a16:creationId xmlns:a16="http://schemas.microsoft.com/office/drawing/2014/main" id="{BB1C686E-EE76-45DA-9F03-35CE4AF64C8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798185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1509</xdr:row>
      <xdr:rowOff>-360</xdr:rowOff>
    </xdr:from>
    <xdr:to>
      <xdr:col>2</xdr:col>
      <xdr:colOff>356400</xdr:colOff>
      <xdr:row>1509</xdr:row>
      <xdr:rowOff>110160</xdr:rowOff>
    </xdr:to>
    <xdr:pic>
      <xdr:nvPicPr>
        <xdr:cNvPr id="904" name="Picture 165">
          <a:extLst>
            <a:ext uri="{FF2B5EF4-FFF2-40B4-BE49-F238E27FC236}">
              <a16:creationId xmlns:a16="http://schemas.microsoft.com/office/drawing/2014/main" id="{9A3788FA-D001-4616-8FBC-A6979B43653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01356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1876</xdr:row>
      <xdr:rowOff>720</xdr:rowOff>
    </xdr:from>
    <xdr:to>
      <xdr:col>2</xdr:col>
      <xdr:colOff>356400</xdr:colOff>
      <xdr:row>1876</xdr:row>
      <xdr:rowOff>111240</xdr:rowOff>
    </xdr:to>
    <xdr:pic>
      <xdr:nvPicPr>
        <xdr:cNvPr id="905" name="Picture 166">
          <a:extLst>
            <a:ext uri="{FF2B5EF4-FFF2-40B4-BE49-F238E27FC236}">
              <a16:creationId xmlns:a16="http://schemas.microsoft.com/office/drawing/2014/main" id="{BFBBA2A2-9288-4CC5-9C84-FB54985124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04585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2068</xdr:row>
      <xdr:rowOff>0</xdr:rowOff>
    </xdr:from>
    <xdr:to>
      <xdr:col>2</xdr:col>
      <xdr:colOff>356400</xdr:colOff>
      <xdr:row>2068</xdr:row>
      <xdr:rowOff>110520</xdr:rowOff>
    </xdr:to>
    <xdr:pic>
      <xdr:nvPicPr>
        <xdr:cNvPr id="906" name="Picture 167">
          <a:extLst>
            <a:ext uri="{FF2B5EF4-FFF2-40B4-BE49-F238E27FC236}">
              <a16:creationId xmlns:a16="http://schemas.microsoft.com/office/drawing/2014/main" id="{BC99E64E-CA93-4024-8A85-E4725D92FB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20332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1307</xdr:row>
      <xdr:rowOff>-360</xdr:rowOff>
    </xdr:from>
    <xdr:to>
      <xdr:col>2</xdr:col>
      <xdr:colOff>356400</xdr:colOff>
      <xdr:row>1307</xdr:row>
      <xdr:rowOff>110160</xdr:rowOff>
    </xdr:to>
    <xdr:pic>
      <xdr:nvPicPr>
        <xdr:cNvPr id="907" name="Picture 169">
          <a:extLst>
            <a:ext uri="{FF2B5EF4-FFF2-40B4-BE49-F238E27FC236}">
              <a16:creationId xmlns:a16="http://schemas.microsoft.com/office/drawing/2014/main" id="{5FEDDB5D-A111-47E6-8044-5C47039970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169124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1105</xdr:row>
      <xdr:rowOff>1440</xdr:rowOff>
    </xdr:from>
    <xdr:to>
      <xdr:col>2</xdr:col>
      <xdr:colOff>356400</xdr:colOff>
      <xdr:row>1105</xdr:row>
      <xdr:rowOff>111960</xdr:rowOff>
    </xdr:to>
    <xdr:pic>
      <xdr:nvPicPr>
        <xdr:cNvPr id="908" name="Picture 170">
          <a:extLst>
            <a:ext uri="{FF2B5EF4-FFF2-40B4-BE49-F238E27FC236}">
              <a16:creationId xmlns:a16="http://schemas.microsoft.com/office/drawing/2014/main" id="{3B4CB96A-4069-4FB2-A4CF-B5D6016C1F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36910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2073</xdr:row>
      <xdr:rowOff>0</xdr:rowOff>
    </xdr:from>
    <xdr:to>
      <xdr:col>2</xdr:col>
      <xdr:colOff>356400</xdr:colOff>
      <xdr:row>2073</xdr:row>
      <xdr:rowOff>110520</xdr:rowOff>
    </xdr:to>
    <xdr:pic>
      <xdr:nvPicPr>
        <xdr:cNvPr id="909" name="Picture 172">
          <a:extLst>
            <a:ext uri="{FF2B5EF4-FFF2-40B4-BE49-F238E27FC236}">
              <a16:creationId xmlns:a16="http://schemas.microsoft.com/office/drawing/2014/main" id="{6D23D7A9-C129-4C8A-8AF5-44E5F6FA24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28428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1448</xdr:row>
      <xdr:rowOff>0</xdr:rowOff>
    </xdr:from>
    <xdr:to>
      <xdr:col>2</xdr:col>
      <xdr:colOff>356400</xdr:colOff>
      <xdr:row>1448</xdr:row>
      <xdr:rowOff>110520</xdr:rowOff>
    </xdr:to>
    <xdr:pic>
      <xdr:nvPicPr>
        <xdr:cNvPr id="910" name="Picture 173">
          <a:extLst>
            <a:ext uri="{FF2B5EF4-FFF2-40B4-BE49-F238E27FC236}">
              <a16:creationId xmlns:a16="http://schemas.microsoft.com/office/drawing/2014/main" id="{171FE440-3F05-4896-9413-D38530E8D3F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00871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2300</xdr:row>
      <xdr:rowOff>0</xdr:rowOff>
    </xdr:from>
    <xdr:to>
      <xdr:col>2</xdr:col>
      <xdr:colOff>356400</xdr:colOff>
      <xdr:row>2300</xdr:row>
      <xdr:rowOff>110520</xdr:rowOff>
    </xdr:to>
    <xdr:pic>
      <xdr:nvPicPr>
        <xdr:cNvPr id="911" name="Picture 175">
          <a:extLst>
            <a:ext uri="{FF2B5EF4-FFF2-40B4-BE49-F238E27FC236}">
              <a16:creationId xmlns:a16="http://schemas.microsoft.com/office/drawing/2014/main" id="{7835EAD0-97FC-46DA-9290-2414483CB9E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801427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1730</xdr:row>
      <xdr:rowOff>360</xdr:rowOff>
    </xdr:from>
    <xdr:to>
      <xdr:col>2</xdr:col>
      <xdr:colOff>356400</xdr:colOff>
      <xdr:row>1730</xdr:row>
      <xdr:rowOff>110880</xdr:rowOff>
    </xdr:to>
    <xdr:pic>
      <xdr:nvPicPr>
        <xdr:cNvPr id="912" name="Picture 176">
          <a:extLst>
            <a:ext uri="{FF2B5EF4-FFF2-40B4-BE49-F238E27FC236}">
              <a16:creationId xmlns:a16="http://schemas.microsoft.com/office/drawing/2014/main" id="{F779B4E1-70AA-47D8-8433-7C5716B8E59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64171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1945</xdr:row>
      <xdr:rowOff>0</xdr:rowOff>
    </xdr:from>
    <xdr:to>
      <xdr:col>2</xdr:col>
      <xdr:colOff>356400</xdr:colOff>
      <xdr:row>1945</xdr:row>
      <xdr:rowOff>110520</xdr:rowOff>
    </xdr:to>
    <xdr:pic>
      <xdr:nvPicPr>
        <xdr:cNvPr id="913" name="Picture 177">
          <a:extLst>
            <a:ext uri="{FF2B5EF4-FFF2-40B4-BE49-F238E27FC236}">
              <a16:creationId xmlns:a16="http://schemas.microsoft.com/office/drawing/2014/main" id="{0BCDA66E-3579-4881-94F5-CE4A77DC3D7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17735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1880</xdr:row>
      <xdr:rowOff>720</xdr:rowOff>
    </xdr:from>
    <xdr:to>
      <xdr:col>2</xdr:col>
      <xdr:colOff>356400</xdr:colOff>
      <xdr:row>1880</xdr:row>
      <xdr:rowOff>111240</xdr:rowOff>
    </xdr:to>
    <xdr:pic>
      <xdr:nvPicPr>
        <xdr:cNvPr id="914" name="Picture 178">
          <a:extLst>
            <a:ext uri="{FF2B5EF4-FFF2-40B4-BE49-F238E27FC236}">
              <a16:creationId xmlns:a16="http://schemas.microsoft.com/office/drawing/2014/main" id="{7FEDED32-163D-465C-8E54-2245C5529B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11062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1571</xdr:row>
      <xdr:rowOff>720</xdr:rowOff>
    </xdr:from>
    <xdr:to>
      <xdr:col>2</xdr:col>
      <xdr:colOff>356400</xdr:colOff>
      <xdr:row>1571</xdr:row>
      <xdr:rowOff>111240</xdr:rowOff>
    </xdr:to>
    <xdr:pic>
      <xdr:nvPicPr>
        <xdr:cNvPr id="915" name="Picture 180">
          <a:extLst>
            <a:ext uri="{FF2B5EF4-FFF2-40B4-BE49-F238E27FC236}">
              <a16:creationId xmlns:a16="http://schemas.microsoft.com/office/drawing/2014/main" id="{E41846D4-6A44-458E-9786-E47E502B54B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03475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2305</xdr:row>
      <xdr:rowOff>0</xdr:rowOff>
    </xdr:from>
    <xdr:to>
      <xdr:col>2</xdr:col>
      <xdr:colOff>356400</xdr:colOff>
      <xdr:row>2305</xdr:row>
      <xdr:rowOff>110520</xdr:rowOff>
    </xdr:to>
    <xdr:pic>
      <xdr:nvPicPr>
        <xdr:cNvPr id="916" name="Picture 181">
          <a:extLst>
            <a:ext uri="{FF2B5EF4-FFF2-40B4-BE49-F238E27FC236}">
              <a16:creationId xmlns:a16="http://schemas.microsoft.com/office/drawing/2014/main" id="{663E303B-0CBA-4DFE-8924-5C84FC88890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809523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1946</xdr:row>
      <xdr:rowOff>1080</xdr:rowOff>
    </xdr:from>
    <xdr:to>
      <xdr:col>2</xdr:col>
      <xdr:colOff>356400</xdr:colOff>
      <xdr:row>1946</xdr:row>
      <xdr:rowOff>111600</xdr:rowOff>
    </xdr:to>
    <xdr:pic>
      <xdr:nvPicPr>
        <xdr:cNvPr id="917" name="Picture 182">
          <a:extLst>
            <a:ext uri="{FF2B5EF4-FFF2-40B4-BE49-F238E27FC236}">
              <a16:creationId xmlns:a16="http://schemas.microsoft.com/office/drawing/2014/main" id="{ACF1E5B3-F4A5-4E41-8924-E3A5E768C8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19365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1616</xdr:row>
      <xdr:rowOff>360</xdr:rowOff>
    </xdr:from>
    <xdr:to>
      <xdr:col>2</xdr:col>
      <xdr:colOff>356400</xdr:colOff>
      <xdr:row>1616</xdr:row>
      <xdr:rowOff>110880</xdr:rowOff>
    </xdr:to>
    <xdr:pic>
      <xdr:nvPicPr>
        <xdr:cNvPr id="918" name="Picture 183">
          <a:extLst>
            <a:ext uri="{FF2B5EF4-FFF2-40B4-BE49-F238E27FC236}">
              <a16:creationId xmlns:a16="http://schemas.microsoft.com/office/drawing/2014/main" id="{BAE7D164-B842-486E-ADAC-307336D81C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77766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1879</xdr:row>
      <xdr:rowOff>360</xdr:rowOff>
    </xdr:from>
    <xdr:to>
      <xdr:col>2</xdr:col>
      <xdr:colOff>356400</xdr:colOff>
      <xdr:row>1879</xdr:row>
      <xdr:rowOff>110880</xdr:rowOff>
    </xdr:to>
    <xdr:pic>
      <xdr:nvPicPr>
        <xdr:cNvPr id="919" name="Picture 184">
          <a:extLst>
            <a:ext uri="{FF2B5EF4-FFF2-40B4-BE49-F238E27FC236}">
              <a16:creationId xmlns:a16="http://schemas.microsoft.com/office/drawing/2014/main" id="{5EC88DF7-D1CA-4FE4-8C61-6D861CE5100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09439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2157</xdr:row>
      <xdr:rowOff>360</xdr:rowOff>
    </xdr:from>
    <xdr:to>
      <xdr:col>2</xdr:col>
      <xdr:colOff>356400</xdr:colOff>
      <xdr:row>2157</xdr:row>
      <xdr:rowOff>110880</xdr:rowOff>
    </xdr:to>
    <xdr:pic>
      <xdr:nvPicPr>
        <xdr:cNvPr id="920" name="Picture 185">
          <a:extLst>
            <a:ext uri="{FF2B5EF4-FFF2-40B4-BE49-F238E27FC236}">
              <a16:creationId xmlns:a16="http://schemas.microsoft.com/office/drawing/2014/main" id="{966EEFCC-7543-4182-8FF5-CC9E1F846C5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67020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1511</xdr:row>
      <xdr:rowOff>360</xdr:rowOff>
    </xdr:from>
    <xdr:to>
      <xdr:col>2</xdr:col>
      <xdr:colOff>356400</xdr:colOff>
      <xdr:row>1511</xdr:row>
      <xdr:rowOff>110880</xdr:rowOff>
    </xdr:to>
    <xdr:pic>
      <xdr:nvPicPr>
        <xdr:cNvPr id="921" name="Picture 186">
          <a:extLst>
            <a:ext uri="{FF2B5EF4-FFF2-40B4-BE49-F238E27FC236}">
              <a16:creationId xmlns:a16="http://schemas.microsoft.com/office/drawing/2014/main" id="{5B7031DB-FB75-4162-853F-1AE2CEBEDE4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04602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1446</xdr:row>
      <xdr:rowOff>0</xdr:rowOff>
    </xdr:from>
    <xdr:to>
      <xdr:col>2</xdr:col>
      <xdr:colOff>356400</xdr:colOff>
      <xdr:row>1446</xdr:row>
      <xdr:rowOff>110520</xdr:rowOff>
    </xdr:to>
    <xdr:pic>
      <xdr:nvPicPr>
        <xdr:cNvPr id="922" name="Picture 187">
          <a:extLst>
            <a:ext uri="{FF2B5EF4-FFF2-40B4-BE49-F238E27FC236}">
              <a16:creationId xmlns:a16="http://schemas.microsoft.com/office/drawing/2014/main" id="{07D85A0D-2356-49DC-A349-DE1973A6712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397633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1885</xdr:row>
      <xdr:rowOff>360</xdr:rowOff>
    </xdr:from>
    <xdr:to>
      <xdr:col>2</xdr:col>
      <xdr:colOff>356400</xdr:colOff>
      <xdr:row>1885</xdr:row>
      <xdr:rowOff>110880</xdr:rowOff>
    </xdr:to>
    <xdr:pic>
      <xdr:nvPicPr>
        <xdr:cNvPr id="923" name="Picture 188">
          <a:extLst>
            <a:ext uri="{FF2B5EF4-FFF2-40B4-BE49-F238E27FC236}">
              <a16:creationId xmlns:a16="http://schemas.microsoft.com/office/drawing/2014/main" id="{CA07F9B1-7F58-4DCA-9DE1-F23AF1F7CD4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19155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1594</xdr:row>
      <xdr:rowOff>360</xdr:rowOff>
    </xdr:from>
    <xdr:to>
      <xdr:col>2</xdr:col>
      <xdr:colOff>356400</xdr:colOff>
      <xdr:row>1594</xdr:row>
      <xdr:rowOff>110880</xdr:rowOff>
    </xdr:to>
    <xdr:pic>
      <xdr:nvPicPr>
        <xdr:cNvPr id="924" name="Picture 190">
          <a:extLst>
            <a:ext uri="{FF2B5EF4-FFF2-40B4-BE49-F238E27FC236}">
              <a16:creationId xmlns:a16="http://schemas.microsoft.com/office/drawing/2014/main" id="{0EDAE1F1-BF5A-40B8-8ED0-B78E074AD3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4157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1111</xdr:row>
      <xdr:rowOff>720</xdr:rowOff>
    </xdr:from>
    <xdr:to>
      <xdr:col>2</xdr:col>
      <xdr:colOff>356400</xdr:colOff>
      <xdr:row>1111</xdr:row>
      <xdr:rowOff>111240</xdr:rowOff>
    </xdr:to>
    <xdr:pic>
      <xdr:nvPicPr>
        <xdr:cNvPr id="925" name="Picture 191">
          <a:extLst>
            <a:ext uri="{FF2B5EF4-FFF2-40B4-BE49-F238E27FC236}">
              <a16:creationId xmlns:a16="http://schemas.microsoft.com/office/drawing/2014/main" id="{22D62A5E-BCF5-4710-8D9C-C62EEFDDC07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46618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1313</xdr:row>
      <xdr:rowOff>360</xdr:rowOff>
    </xdr:from>
    <xdr:to>
      <xdr:col>2</xdr:col>
      <xdr:colOff>356400</xdr:colOff>
      <xdr:row>1313</xdr:row>
      <xdr:rowOff>110880</xdr:rowOff>
    </xdr:to>
    <xdr:pic>
      <xdr:nvPicPr>
        <xdr:cNvPr id="926" name="Picture 192">
          <a:extLst>
            <a:ext uri="{FF2B5EF4-FFF2-40B4-BE49-F238E27FC236}">
              <a16:creationId xmlns:a16="http://schemas.microsoft.com/office/drawing/2014/main" id="{0A144C1E-4CE4-4595-B232-6AB88CC21EE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178847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1949</xdr:row>
      <xdr:rowOff>0</xdr:rowOff>
    </xdr:from>
    <xdr:to>
      <xdr:col>2</xdr:col>
      <xdr:colOff>356400</xdr:colOff>
      <xdr:row>1949</xdr:row>
      <xdr:rowOff>110520</xdr:rowOff>
    </xdr:to>
    <xdr:pic>
      <xdr:nvPicPr>
        <xdr:cNvPr id="927" name="Picture 193">
          <a:extLst>
            <a:ext uri="{FF2B5EF4-FFF2-40B4-BE49-F238E27FC236}">
              <a16:creationId xmlns:a16="http://schemas.microsoft.com/office/drawing/2014/main" id="{5008DB88-67F3-4512-B5DC-B99E19B5D4B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24212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2082</xdr:row>
      <xdr:rowOff>720</xdr:rowOff>
    </xdr:from>
    <xdr:to>
      <xdr:col>2</xdr:col>
      <xdr:colOff>356400</xdr:colOff>
      <xdr:row>2082</xdr:row>
      <xdr:rowOff>111240</xdr:rowOff>
    </xdr:to>
    <xdr:pic>
      <xdr:nvPicPr>
        <xdr:cNvPr id="928" name="Picture 195">
          <a:extLst>
            <a:ext uri="{FF2B5EF4-FFF2-40B4-BE49-F238E27FC236}">
              <a16:creationId xmlns:a16="http://schemas.microsoft.com/office/drawing/2014/main" id="{15A0CF4D-2E7A-42C6-87C5-25E00855F99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43294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1026</xdr:row>
      <xdr:rowOff>1080</xdr:rowOff>
    </xdr:from>
    <xdr:to>
      <xdr:col>2</xdr:col>
      <xdr:colOff>356400</xdr:colOff>
      <xdr:row>1026</xdr:row>
      <xdr:rowOff>111600</xdr:rowOff>
    </xdr:to>
    <xdr:pic>
      <xdr:nvPicPr>
        <xdr:cNvPr id="929" name="Picture 196">
          <a:extLst>
            <a:ext uri="{FF2B5EF4-FFF2-40B4-BE49-F238E27FC236}">
              <a16:creationId xmlns:a16="http://schemas.microsoft.com/office/drawing/2014/main" id="{44DD492D-6602-4000-84E8-F540C82E546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706414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2161</xdr:row>
      <xdr:rowOff>720</xdr:rowOff>
    </xdr:from>
    <xdr:to>
      <xdr:col>2</xdr:col>
      <xdr:colOff>356400</xdr:colOff>
      <xdr:row>2161</xdr:row>
      <xdr:rowOff>111240</xdr:rowOff>
    </xdr:to>
    <xdr:pic>
      <xdr:nvPicPr>
        <xdr:cNvPr id="930" name="Picture 197">
          <a:extLst>
            <a:ext uri="{FF2B5EF4-FFF2-40B4-BE49-F238E27FC236}">
              <a16:creationId xmlns:a16="http://schemas.microsoft.com/office/drawing/2014/main" id="{0842EBB4-9257-47D6-AB23-7624856114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7378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2091</xdr:row>
      <xdr:rowOff>0</xdr:rowOff>
    </xdr:from>
    <xdr:to>
      <xdr:col>2</xdr:col>
      <xdr:colOff>356400</xdr:colOff>
      <xdr:row>2091</xdr:row>
      <xdr:rowOff>110520</xdr:rowOff>
    </xdr:to>
    <xdr:pic>
      <xdr:nvPicPr>
        <xdr:cNvPr id="931" name="Picture 198">
          <a:extLst>
            <a:ext uri="{FF2B5EF4-FFF2-40B4-BE49-F238E27FC236}">
              <a16:creationId xmlns:a16="http://schemas.microsoft.com/office/drawing/2014/main" id="{F575687D-5D5C-472F-9277-E56DBF157F0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58146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1514</xdr:row>
      <xdr:rowOff>-360</xdr:rowOff>
    </xdr:from>
    <xdr:to>
      <xdr:col>2</xdr:col>
      <xdr:colOff>356400</xdr:colOff>
      <xdr:row>1514</xdr:row>
      <xdr:rowOff>110160</xdr:rowOff>
    </xdr:to>
    <xdr:pic>
      <xdr:nvPicPr>
        <xdr:cNvPr id="932" name="Picture 199">
          <a:extLst>
            <a:ext uri="{FF2B5EF4-FFF2-40B4-BE49-F238E27FC236}">
              <a16:creationId xmlns:a16="http://schemas.microsoft.com/office/drawing/2014/main" id="{D4A63066-53DD-45CB-A494-5396163B929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09452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1112</xdr:row>
      <xdr:rowOff>1440</xdr:rowOff>
    </xdr:from>
    <xdr:to>
      <xdr:col>2</xdr:col>
      <xdr:colOff>356400</xdr:colOff>
      <xdr:row>1112</xdr:row>
      <xdr:rowOff>111960</xdr:rowOff>
    </xdr:to>
    <xdr:pic>
      <xdr:nvPicPr>
        <xdr:cNvPr id="933" name="Picture 200">
          <a:extLst>
            <a:ext uri="{FF2B5EF4-FFF2-40B4-BE49-F238E27FC236}">
              <a16:creationId xmlns:a16="http://schemas.microsoft.com/office/drawing/2014/main" id="{C7F741E1-7BC8-4710-A9FA-BEFA039D49D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48245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1625</xdr:row>
      <xdr:rowOff>1080</xdr:rowOff>
    </xdr:from>
    <xdr:to>
      <xdr:col>2</xdr:col>
      <xdr:colOff>356400</xdr:colOff>
      <xdr:row>1625</xdr:row>
      <xdr:rowOff>111600</xdr:rowOff>
    </xdr:to>
    <xdr:pic>
      <xdr:nvPicPr>
        <xdr:cNvPr id="934" name="Picture 227">
          <a:extLst>
            <a:ext uri="{FF2B5EF4-FFF2-40B4-BE49-F238E27FC236}">
              <a16:creationId xmlns:a16="http://schemas.microsoft.com/office/drawing/2014/main" id="{3762284C-8A3E-438A-8736-6C9B4F2441B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92633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1956</xdr:row>
      <xdr:rowOff>-360</xdr:rowOff>
    </xdr:from>
    <xdr:to>
      <xdr:col>2</xdr:col>
      <xdr:colOff>356400</xdr:colOff>
      <xdr:row>1956</xdr:row>
      <xdr:rowOff>110160</xdr:rowOff>
    </xdr:to>
    <xdr:pic>
      <xdr:nvPicPr>
        <xdr:cNvPr id="935" name="Picture 228">
          <a:extLst>
            <a:ext uri="{FF2B5EF4-FFF2-40B4-BE49-F238E27FC236}">
              <a16:creationId xmlns:a16="http://schemas.microsoft.com/office/drawing/2014/main" id="{82FC7D01-6864-4021-84A2-CDECBAE4716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35829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1634</xdr:row>
      <xdr:rowOff>360</xdr:rowOff>
    </xdr:from>
    <xdr:to>
      <xdr:col>2</xdr:col>
      <xdr:colOff>356400</xdr:colOff>
      <xdr:row>1634</xdr:row>
      <xdr:rowOff>110880</xdr:rowOff>
    </xdr:to>
    <xdr:pic>
      <xdr:nvPicPr>
        <xdr:cNvPr id="936" name="Picture 229">
          <a:extLst>
            <a:ext uri="{FF2B5EF4-FFF2-40B4-BE49-F238E27FC236}">
              <a16:creationId xmlns:a16="http://schemas.microsoft.com/office/drawing/2014/main" id="{B5827728-7D49-450A-9C3E-96412087062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07484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2199</xdr:row>
      <xdr:rowOff>-360</xdr:rowOff>
    </xdr:from>
    <xdr:to>
      <xdr:col>2</xdr:col>
      <xdr:colOff>356400</xdr:colOff>
      <xdr:row>2199</xdr:row>
      <xdr:rowOff>110160</xdr:rowOff>
    </xdr:to>
    <xdr:pic>
      <xdr:nvPicPr>
        <xdr:cNvPr id="937" name="Picture 230">
          <a:extLst>
            <a:ext uri="{FF2B5EF4-FFF2-40B4-BE49-F238E27FC236}">
              <a16:creationId xmlns:a16="http://schemas.microsoft.com/office/drawing/2014/main" id="{E9067F13-620A-4CCC-ADF4-B37465F1703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36450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1887</xdr:row>
      <xdr:rowOff>360</xdr:rowOff>
    </xdr:from>
    <xdr:to>
      <xdr:col>2</xdr:col>
      <xdr:colOff>356400</xdr:colOff>
      <xdr:row>1887</xdr:row>
      <xdr:rowOff>110880</xdr:rowOff>
    </xdr:to>
    <xdr:pic>
      <xdr:nvPicPr>
        <xdr:cNvPr id="938" name="Picture 232">
          <a:extLst>
            <a:ext uri="{FF2B5EF4-FFF2-40B4-BE49-F238E27FC236}">
              <a16:creationId xmlns:a16="http://schemas.microsoft.com/office/drawing/2014/main" id="{03BDAD18-9069-493D-A61E-BF8ED9684D8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2239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1323</xdr:row>
      <xdr:rowOff>0</xdr:rowOff>
    </xdr:from>
    <xdr:to>
      <xdr:col>2</xdr:col>
      <xdr:colOff>356400</xdr:colOff>
      <xdr:row>1323</xdr:row>
      <xdr:rowOff>110520</xdr:rowOff>
    </xdr:to>
    <xdr:pic>
      <xdr:nvPicPr>
        <xdr:cNvPr id="939" name="Picture 233">
          <a:extLst>
            <a:ext uri="{FF2B5EF4-FFF2-40B4-BE49-F238E27FC236}">
              <a16:creationId xmlns:a16="http://schemas.microsoft.com/office/drawing/2014/main" id="{A341EC3A-5858-4D10-8E94-79B4F1963A9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195322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1962</xdr:row>
      <xdr:rowOff>720</xdr:rowOff>
    </xdr:from>
    <xdr:to>
      <xdr:col>2</xdr:col>
      <xdr:colOff>356400</xdr:colOff>
      <xdr:row>1962</xdr:row>
      <xdr:rowOff>111240</xdr:rowOff>
    </xdr:to>
    <xdr:pic>
      <xdr:nvPicPr>
        <xdr:cNvPr id="940" name="Picture 234">
          <a:extLst>
            <a:ext uri="{FF2B5EF4-FFF2-40B4-BE49-F238E27FC236}">
              <a16:creationId xmlns:a16="http://schemas.microsoft.com/office/drawing/2014/main" id="{3B518D79-5897-4CEC-A734-A47FCE285A4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45555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1638</xdr:row>
      <xdr:rowOff>360</xdr:rowOff>
    </xdr:from>
    <xdr:to>
      <xdr:col>2</xdr:col>
      <xdr:colOff>356400</xdr:colOff>
      <xdr:row>1638</xdr:row>
      <xdr:rowOff>110880</xdr:rowOff>
    </xdr:to>
    <xdr:pic>
      <xdr:nvPicPr>
        <xdr:cNvPr id="941" name="Picture 235">
          <a:extLst>
            <a:ext uri="{FF2B5EF4-FFF2-40B4-BE49-F238E27FC236}">
              <a16:creationId xmlns:a16="http://schemas.microsoft.com/office/drawing/2014/main" id="{3B74545D-887E-416A-8B4E-88D5D3FA3EB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12342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2199</xdr:row>
      <xdr:rowOff>360</xdr:rowOff>
    </xdr:from>
    <xdr:to>
      <xdr:col>2</xdr:col>
      <xdr:colOff>356400</xdr:colOff>
      <xdr:row>2199</xdr:row>
      <xdr:rowOff>110880</xdr:rowOff>
    </xdr:to>
    <xdr:pic>
      <xdr:nvPicPr>
        <xdr:cNvPr id="942" name="Picture 237">
          <a:extLst>
            <a:ext uri="{FF2B5EF4-FFF2-40B4-BE49-F238E27FC236}">
              <a16:creationId xmlns:a16="http://schemas.microsoft.com/office/drawing/2014/main" id="{B968F9A6-5810-4FBB-9154-C4BA85915A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36458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2322</xdr:row>
      <xdr:rowOff>0</xdr:rowOff>
    </xdr:from>
    <xdr:to>
      <xdr:col>2</xdr:col>
      <xdr:colOff>356400</xdr:colOff>
      <xdr:row>2322</xdr:row>
      <xdr:rowOff>110520</xdr:rowOff>
    </xdr:to>
    <xdr:pic>
      <xdr:nvPicPr>
        <xdr:cNvPr id="943" name="Picture 238">
          <a:extLst>
            <a:ext uri="{FF2B5EF4-FFF2-40B4-BE49-F238E27FC236}">
              <a16:creationId xmlns:a16="http://schemas.microsoft.com/office/drawing/2014/main" id="{78763A57-6115-4B7E-9E97-CB597FB2E5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837622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1117</xdr:row>
      <xdr:rowOff>1440</xdr:rowOff>
    </xdr:from>
    <xdr:to>
      <xdr:col>2</xdr:col>
      <xdr:colOff>356400</xdr:colOff>
      <xdr:row>1117</xdr:row>
      <xdr:rowOff>111960</xdr:rowOff>
    </xdr:to>
    <xdr:pic>
      <xdr:nvPicPr>
        <xdr:cNvPr id="944" name="Picture 239">
          <a:extLst>
            <a:ext uri="{FF2B5EF4-FFF2-40B4-BE49-F238E27FC236}">
              <a16:creationId xmlns:a16="http://schemas.microsoft.com/office/drawing/2014/main" id="{50295842-A889-4CE4-AB89-364FA59CAA7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56913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1736</xdr:row>
      <xdr:rowOff>1080</xdr:rowOff>
    </xdr:from>
    <xdr:to>
      <xdr:col>2</xdr:col>
      <xdr:colOff>356400</xdr:colOff>
      <xdr:row>1736</xdr:row>
      <xdr:rowOff>111600</xdr:rowOff>
    </xdr:to>
    <xdr:pic>
      <xdr:nvPicPr>
        <xdr:cNvPr id="945" name="Picture 240">
          <a:extLst>
            <a:ext uri="{FF2B5EF4-FFF2-40B4-BE49-F238E27FC236}">
              <a16:creationId xmlns:a16="http://schemas.microsoft.com/office/drawing/2014/main" id="{0B63B47E-881E-45AE-9503-654C19D6BB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738938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1964</xdr:row>
      <xdr:rowOff>360</xdr:rowOff>
    </xdr:from>
    <xdr:to>
      <xdr:col>2</xdr:col>
      <xdr:colOff>356400</xdr:colOff>
      <xdr:row>1964</xdr:row>
      <xdr:rowOff>110880</xdr:rowOff>
    </xdr:to>
    <xdr:pic>
      <xdr:nvPicPr>
        <xdr:cNvPr id="946" name="Picture 241">
          <a:extLst>
            <a:ext uri="{FF2B5EF4-FFF2-40B4-BE49-F238E27FC236}">
              <a16:creationId xmlns:a16="http://schemas.microsoft.com/office/drawing/2014/main" id="{80CDB2EC-E964-4D6C-921E-910219EB7D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48790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2099</xdr:row>
      <xdr:rowOff>360</xdr:rowOff>
    </xdr:from>
    <xdr:to>
      <xdr:col>2</xdr:col>
      <xdr:colOff>356400</xdr:colOff>
      <xdr:row>2099</xdr:row>
      <xdr:rowOff>110880</xdr:rowOff>
    </xdr:to>
    <xdr:pic>
      <xdr:nvPicPr>
        <xdr:cNvPr id="947" name="Picture 243">
          <a:extLst>
            <a:ext uri="{FF2B5EF4-FFF2-40B4-BE49-F238E27FC236}">
              <a16:creationId xmlns:a16="http://schemas.microsoft.com/office/drawing/2014/main" id="{3F4D9F65-2C4F-41C7-B9CB-EC4F6C30EF7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71389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1651</xdr:row>
      <xdr:rowOff>360</xdr:rowOff>
    </xdr:from>
    <xdr:to>
      <xdr:col>2</xdr:col>
      <xdr:colOff>356400</xdr:colOff>
      <xdr:row>1651</xdr:row>
      <xdr:rowOff>110880</xdr:rowOff>
    </xdr:to>
    <xdr:pic>
      <xdr:nvPicPr>
        <xdr:cNvPr id="948" name="Picture 246">
          <a:extLst>
            <a:ext uri="{FF2B5EF4-FFF2-40B4-BE49-F238E27FC236}">
              <a16:creationId xmlns:a16="http://schemas.microsoft.com/office/drawing/2014/main" id="{E2360247-015C-4794-B868-B9D4E673837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33678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2327</xdr:row>
      <xdr:rowOff>0</xdr:rowOff>
    </xdr:from>
    <xdr:to>
      <xdr:col>2</xdr:col>
      <xdr:colOff>356400</xdr:colOff>
      <xdr:row>2327</xdr:row>
      <xdr:rowOff>110520</xdr:rowOff>
    </xdr:to>
    <xdr:pic>
      <xdr:nvPicPr>
        <xdr:cNvPr id="949" name="Picture 247">
          <a:extLst>
            <a:ext uri="{FF2B5EF4-FFF2-40B4-BE49-F238E27FC236}">
              <a16:creationId xmlns:a16="http://schemas.microsoft.com/office/drawing/2014/main" id="{B21B8AEC-42E4-4FC5-9110-AB6647DB955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845718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1333</xdr:row>
      <xdr:rowOff>360</xdr:rowOff>
    </xdr:from>
    <xdr:to>
      <xdr:col>2</xdr:col>
      <xdr:colOff>356400</xdr:colOff>
      <xdr:row>1333</xdr:row>
      <xdr:rowOff>110880</xdr:rowOff>
    </xdr:to>
    <xdr:pic>
      <xdr:nvPicPr>
        <xdr:cNvPr id="950" name="Picture 248">
          <a:extLst>
            <a:ext uri="{FF2B5EF4-FFF2-40B4-BE49-F238E27FC236}">
              <a16:creationId xmlns:a16="http://schemas.microsoft.com/office/drawing/2014/main" id="{F05849AD-02AA-46BD-BEB4-A07260C44AB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211803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2329</xdr:row>
      <xdr:rowOff>0</xdr:rowOff>
    </xdr:from>
    <xdr:to>
      <xdr:col>2</xdr:col>
      <xdr:colOff>356400</xdr:colOff>
      <xdr:row>2329</xdr:row>
      <xdr:rowOff>110520</xdr:rowOff>
    </xdr:to>
    <xdr:pic>
      <xdr:nvPicPr>
        <xdr:cNvPr id="951" name="Picture 249">
          <a:extLst>
            <a:ext uri="{FF2B5EF4-FFF2-40B4-BE49-F238E27FC236}">
              <a16:creationId xmlns:a16="http://schemas.microsoft.com/office/drawing/2014/main" id="{DF756310-ABAD-4245-89E7-5D7DE120806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848957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1123</xdr:row>
      <xdr:rowOff>1440</xdr:rowOff>
    </xdr:from>
    <xdr:to>
      <xdr:col>2</xdr:col>
      <xdr:colOff>356400</xdr:colOff>
      <xdr:row>1123</xdr:row>
      <xdr:rowOff>111960</xdr:rowOff>
    </xdr:to>
    <xdr:pic>
      <xdr:nvPicPr>
        <xdr:cNvPr id="952" name="Picture 250">
          <a:extLst>
            <a:ext uri="{FF2B5EF4-FFF2-40B4-BE49-F238E27FC236}">
              <a16:creationId xmlns:a16="http://schemas.microsoft.com/office/drawing/2014/main" id="{96F63DCF-9F78-4B82-8568-E5E3E916468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66628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1140</xdr:row>
      <xdr:rowOff>360</xdr:rowOff>
    </xdr:from>
    <xdr:to>
      <xdr:col>2</xdr:col>
      <xdr:colOff>356400</xdr:colOff>
      <xdr:row>1140</xdr:row>
      <xdr:rowOff>110880</xdr:rowOff>
    </xdr:to>
    <xdr:pic>
      <xdr:nvPicPr>
        <xdr:cNvPr id="953" name="Picture 255">
          <a:extLst>
            <a:ext uri="{FF2B5EF4-FFF2-40B4-BE49-F238E27FC236}">
              <a16:creationId xmlns:a16="http://schemas.microsoft.com/office/drawing/2014/main" id="{16C122A6-14C5-46B3-B133-FD67BF23FAF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94716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2101</xdr:row>
      <xdr:rowOff>360</xdr:rowOff>
    </xdr:from>
    <xdr:to>
      <xdr:col>2</xdr:col>
      <xdr:colOff>356400</xdr:colOff>
      <xdr:row>2101</xdr:row>
      <xdr:rowOff>110880</xdr:rowOff>
    </xdr:to>
    <xdr:pic>
      <xdr:nvPicPr>
        <xdr:cNvPr id="954" name="Picture 257">
          <a:extLst>
            <a:ext uri="{FF2B5EF4-FFF2-40B4-BE49-F238E27FC236}">
              <a16:creationId xmlns:a16="http://schemas.microsoft.com/office/drawing/2014/main" id="{BB3A4B72-EA7C-48B7-882B-073C0C0AA6A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74628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1033</xdr:row>
      <xdr:rowOff>1080</xdr:rowOff>
    </xdr:from>
    <xdr:to>
      <xdr:col>2</xdr:col>
      <xdr:colOff>356400</xdr:colOff>
      <xdr:row>1033</xdr:row>
      <xdr:rowOff>111600</xdr:rowOff>
    </xdr:to>
    <xdr:pic>
      <xdr:nvPicPr>
        <xdr:cNvPr id="955" name="Picture 258">
          <a:extLst>
            <a:ext uri="{FF2B5EF4-FFF2-40B4-BE49-F238E27FC236}">
              <a16:creationId xmlns:a16="http://schemas.microsoft.com/office/drawing/2014/main" id="{3DDCD5EA-1AE2-4E10-98AB-A30121FB7B8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718035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2348</xdr:row>
      <xdr:rowOff>1080</xdr:rowOff>
    </xdr:from>
    <xdr:to>
      <xdr:col>2</xdr:col>
      <xdr:colOff>356400</xdr:colOff>
      <xdr:row>2348</xdr:row>
      <xdr:rowOff>111600</xdr:rowOff>
    </xdr:to>
    <xdr:pic>
      <xdr:nvPicPr>
        <xdr:cNvPr id="956" name="Picture 260">
          <a:extLst>
            <a:ext uri="{FF2B5EF4-FFF2-40B4-BE49-F238E27FC236}">
              <a16:creationId xmlns:a16="http://schemas.microsoft.com/office/drawing/2014/main" id="{C1ACF38D-86C0-4E68-AD56-CB96BD4A88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880591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1657</xdr:row>
      <xdr:rowOff>360</xdr:rowOff>
    </xdr:from>
    <xdr:to>
      <xdr:col>2</xdr:col>
      <xdr:colOff>356400</xdr:colOff>
      <xdr:row>1657</xdr:row>
      <xdr:rowOff>110880</xdr:rowOff>
    </xdr:to>
    <xdr:pic>
      <xdr:nvPicPr>
        <xdr:cNvPr id="957" name="Picture 261">
          <a:extLst>
            <a:ext uri="{FF2B5EF4-FFF2-40B4-BE49-F238E27FC236}">
              <a16:creationId xmlns:a16="http://schemas.microsoft.com/office/drawing/2014/main" id="{CC806908-40B6-4D41-BC80-8A62339559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433941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1479</xdr:row>
      <xdr:rowOff>720</xdr:rowOff>
    </xdr:from>
    <xdr:to>
      <xdr:col>2</xdr:col>
      <xdr:colOff>356400</xdr:colOff>
      <xdr:row>1479</xdr:row>
      <xdr:rowOff>111240</xdr:rowOff>
    </xdr:to>
    <xdr:pic>
      <xdr:nvPicPr>
        <xdr:cNvPr id="958" name="Picture 262">
          <a:extLst>
            <a:ext uri="{FF2B5EF4-FFF2-40B4-BE49-F238E27FC236}">
              <a16:creationId xmlns:a16="http://schemas.microsoft.com/office/drawing/2014/main" id="{1C961B6C-643A-4260-BA0E-010F1ACC7E1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52218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1142</xdr:row>
      <xdr:rowOff>1080</xdr:rowOff>
    </xdr:from>
    <xdr:to>
      <xdr:col>2</xdr:col>
      <xdr:colOff>356400</xdr:colOff>
      <xdr:row>1142</xdr:row>
      <xdr:rowOff>111600</xdr:rowOff>
    </xdr:to>
    <xdr:pic>
      <xdr:nvPicPr>
        <xdr:cNvPr id="959" name="Picture 264">
          <a:extLst>
            <a:ext uri="{FF2B5EF4-FFF2-40B4-BE49-F238E27FC236}">
              <a16:creationId xmlns:a16="http://schemas.microsoft.com/office/drawing/2014/main" id="{634C5B0E-F467-4870-A67F-A553E91C22E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897962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1845</xdr:row>
      <xdr:rowOff>0</xdr:rowOff>
    </xdr:from>
    <xdr:to>
      <xdr:col>2</xdr:col>
      <xdr:colOff>356400</xdr:colOff>
      <xdr:row>1845</xdr:row>
      <xdr:rowOff>110520</xdr:rowOff>
    </xdr:to>
    <xdr:pic>
      <xdr:nvPicPr>
        <xdr:cNvPr id="960" name="Picture 266">
          <a:extLst>
            <a:ext uri="{FF2B5EF4-FFF2-40B4-BE49-F238E27FC236}">
              <a16:creationId xmlns:a16="http://schemas.microsoft.com/office/drawing/2014/main" id="{D3EECF24-6FE6-492E-B1ED-1240343D291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53810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1529</xdr:row>
      <xdr:rowOff>0</xdr:rowOff>
    </xdr:from>
    <xdr:to>
      <xdr:col>2</xdr:col>
      <xdr:colOff>356400</xdr:colOff>
      <xdr:row>1529</xdr:row>
      <xdr:rowOff>110520</xdr:rowOff>
    </xdr:to>
    <xdr:pic>
      <xdr:nvPicPr>
        <xdr:cNvPr id="961" name="Picture 267">
          <a:extLst>
            <a:ext uri="{FF2B5EF4-FFF2-40B4-BE49-F238E27FC236}">
              <a16:creationId xmlns:a16="http://schemas.microsoft.com/office/drawing/2014/main" id="{7B09CE86-B116-4324-AA4A-7816ED6552E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34031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1332</xdr:row>
      <xdr:rowOff>720</xdr:rowOff>
    </xdr:from>
    <xdr:to>
      <xdr:col>2</xdr:col>
      <xdr:colOff>356400</xdr:colOff>
      <xdr:row>1332</xdr:row>
      <xdr:rowOff>111240</xdr:rowOff>
    </xdr:to>
    <xdr:pic>
      <xdr:nvPicPr>
        <xdr:cNvPr id="962" name="Picture 268">
          <a:extLst>
            <a:ext uri="{FF2B5EF4-FFF2-40B4-BE49-F238E27FC236}">
              <a16:creationId xmlns:a16="http://schemas.microsoft.com/office/drawing/2014/main" id="{ABF5197E-4504-4C03-9C27-875C3C99179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210188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1345</xdr:row>
      <xdr:rowOff>0</xdr:rowOff>
    </xdr:from>
    <xdr:to>
      <xdr:col>2</xdr:col>
      <xdr:colOff>356400</xdr:colOff>
      <xdr:row>1345</xdr:row>
      <xdr:rowOff>110520</xdr:rowOff>
    </xdr:to>
    <xdr:pic>
      <xdr:nvPicPr>
        <xdr:cNvPr id="963" name="Picture 269">
          <a:extLst>
            <a:ext uri="{FF2B5EF4-FFF2-40B4-BE49-F238E27FC236}">
              <a16:creationId xmlns:a16="http://schemas.microsoft.com/office/drawing/2014/main" id="{2B61B984-FF9D-44AE-8810-84EAEA4070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231231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1491</xdr:row>
      <xdr:rowOff>-360</xdr:rowOff>
    </xdr:from>
    <xdr:to>
      <xdr:col>2</xdr:col>
      <xdr:colOff>356400</xdr:colOff>
      <xdr:row>1491</xdr:row>
      <xdr:rowOff>110160</xdr:rowOff>
    </xdr:to>
    <xdr:pic>
      <xdr:nvPicPr>
        <xdr:cNvPr id="964" name="Picture 271">
          <a:extLst>
            <a:ext uri="{FF2B5EF4-FFF2-40B4-BE49-F238E27FC236}">
              <a16:creationId xmlns:a16="http://schemas.microsoft.com/office/drawing/2014/main" id="{D35DCCCC-A184-4416-8015-703DAFC024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71924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1572</xdr:row>
      <xdr:rowOff>-360</xdr:rowOff>
    </xdr:from>
    <xdr:to>
      <xdr:col>2</xdr:col>
      <xdr:colOff>356400</xdr:colOff>
      <xdr:row>1572</xdr:row>
      <xdr:rowOff>110160</xdr:rowOff>
    </xdr:to>
    <xdr:pic>
      <xdr:nvPicPr>
        <xdr:cNvPr id="965" name="Picture 274">
          <a:extLst>
            <a:ext uri="{FF2B5EF4-FFF2-40B4-BE49-F238E27FC236}">
              <a16:creationId xmlns:a16="http://schemas.microsoft.com/office/drawing/2014/main" id="{E0663D0D-F3C6-479D-BDB6-F43F3881B7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050839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1664</xdr:row>
      <xdr:rowOff>720</xdr:rowOff>
    </xdr:from>
    <xdr:to>
      <xdr:col>2</xdr:col>
      <xdr:colOff>356400</xdr:colOff>
      <xdr:row>1664</xdr:row>
      <xdr:rowOff>111240</xdr:rowOff>
    </xdr:to>
    <xdr:pic>
      <xdr:nvPicPr>
        <xdr:cNvPr id="966" name="Picture 278">
          <a:extLst>
            <a:ext uri="{FF2B5EF4-FFF2-40B4-BE49-F238E27FC236}">
              <a16:creationId xmlns:a16="http://schemas.microsoft.com/office/drawing/2014/main" id="{5CE4FE40-ABDF-48C0-81BD-CA734665570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55018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1349</xdr:row>
      <xdr:rowOff>360</xdr:rowOff>
    </xdr:from>
    <xdr:to>
      <xdr:col>2</xdr:col>
      <xdr:colOff>356400</xdr:colOff>
      <xdr:row>1349</xdr:row>
      <xdr:rowOff>110880</xdr:rowOff>
    </xdr:to>
    <xdr:pic>
      <xdr:nvPicPr>
        <xdr:cNvPr id="967" name="Picture 281">
          <a:extLst>
            <a:ext uri="{FF2B5EF4-FFF2-40B4-BE49-F238E27FC236}">
              <a16:creationId xmlns:a16="http://schemas.microsoft.com/office/drawing/2014/main" id="{C80B0789-1031-4F6E-A06F-2054AE8C794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237711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1165</xdr:row>
      <xdr:rowOff>720</xdr:rowOff>
    </xdr:from>
    <xdr:to>
      <xdr:col>2</xdr:col>
      <xdr:colOff>356400</xdr:colOff>
      <xdr:row>1165</xdr:row>
      <xdr:rowOff>111240</xdr:rowOff>
    </xdr:to>
    <xdr:pic>
      <xdr:nvPicPr>
        <xdr:cNvPr id="968" name="Picture 282">
          <a:extLst>
            <a:ext uri="{FF2B5EF4-FFF2-40B4-BE49-F238E27FC236}">
              <a16:creationId xmlns:a16="http://schemas.microsoft.com/office/drawing/2014/main" id="{A9CF11DB-55FB-4992-8E08-2C15A7CC6A0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35487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2370</xdr:row>
      <xdr:rowOff>0</xdr:rowOff>
    </xdr:from>
    <xdr:to>
      <xdr:col>2</xdr:col>
      <xdr:colOff>356400</xdr:colOff>
      <xdr:row>2370</xdr:row>
      <xdr:rowOff>110520</xdr:rowOff>
    </xdr:to>
    <xdr:pic>
      <xdr:nvPicPr>
        <xdr:cNvPr id="969" name="Picture 283">
          <a:extLst>
            <a:ext uri="{FF2B5EF4-FFF2-40B4-BE49-F238E27FC236}">
              <a16:creationId xmlns:a16="http://schemas.microsoft.com/office/drawing/2014/main" id="{93579805-87F0-4255-B6FB-5E7C6DB24D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916775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1888</xdr:row>
      <xdr:rowOff>0</xdr:rowOff>
    </xdr:from>
    <xdr:to>
      <xdr:col>2</xdr:col>
      <xdr:colOff>356400</xdr:colOff>
      <xdr:row>1888</xdr:row>
      <xdr:rowOff>110520</xdr:rowOff>
    </xdr:to>
    <xdr:pic>
      <xdr:nvPicPr>
        <xdr:cNvPr id="970" name="Picture 284">
          <a:extLst>
            <a:ext uri="{FF2B5EF4-FFF2-40B4-BE49-F238E27FC236}">
              <a16:creationId xmlns:a16="http://schemas.microsoft.com/office/drawing/2014/main" id="{7FFE742E-4104-404E-A286-4669E14827E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24009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1493</xdr:row>
      <xdr:rowOff>0</xdr:rowOff>
    </xdr:from>
    <xdr:to>
      <xdr:col>2</xdr:col>
      <xdr:colOff>356400</xdr:colOff>
      <xdr:row>1493</xdr:row>
      <xdr:rowOff>110520</xdr:rowOff>
    </xdr:to>
    <xdr:pic>
      <xdr:nvPicPr>
        <xdr:cNvPr id="971" name="Picture 285">
          <a:extLst>
            <a:ext uri="{FF2B5EF4-FFF2-40B4-BE49-F238E27FC236}">
              <a16:creationId xmlns:a16="http://schemas.microsoft.com/office/drawing/2014/main" id="{457BFA9B-E7BD-4077-8518-CD919A32C01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475166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2111</xdr:row>
      <xdr:rowOff>360</xdr:rowOff>
    </xdr:from>
    <xdr:to>
      <xdr:col>2</xdr:col>
      <xdr:colOff>356400</xdr:colOff>
      <xdr:row>2111</xdr:row>
      <xdr:rowOff>110880</xdr:rowOff>
    </xdr:to>
    <xdr:pic>
      <xdr:nvPicPr>
        <xdr:cNvPr id="972" name="Picture 286">
          <a:extLst>
            <a:ext uri="{FF2B5EF4-FFF2-40B4-BE49-F238E27FC236}">
              <a16:creationId xmlns:a16="http://schemas.microsoft.com/office/drawing/2014/main" id="{43B4F2BE-AA42-4723-BA12-43F5F7852BB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91392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1753</xdr:row>
      <xdr:rowOff>-360</xdr:rowOff>
    </xdr:from>
    <xdr:to>
      <xdr:col>2</xdr:col>
      <xdr:colOff>356400</xdr:colOff>
      <xdr:row>1753</xdr:row>
      <xdr:rowOff>110160</xdr:rowOff>
    </xdr:to>
    <xdr:pic>
      <xdr:nvPicPr>
        <xdr:cNvPr id="973" name="Picture 287">
          <a:extLst>
            <a:ext uri="{FF2B5EF4-FFF2-40B4-BE49-F238E27FC236}">
              <a16:creationId xmlns:a16="http://schemas.microsoft.com/office/drawing/2014/main" id="{8D27EF36-EE69-44BD-A2EA-7F401368C9B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016924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2116</xdr:row>
      <xdr:rowOff>360</xdr:rowOff>
    </xdr:from>
    <xdr:to>
      <xdr:col>2</xdr:col>
      <xdr:colOff>356400</xdr:colOff>
      <xdr:row>2116</xdr:row>
      <xdr:rowOff>110880</xdr:rowOff>
    </xdr:to>
    <xdr:pic>
      <xdr:nvPicPr>
        <xdr:cNvPr id="974" name="Picture 288">
          <a:extLst>
            <a:ext uri="{FF2B5EF4-FFF2-40B4-BE49-F238E27FC236}">
              <a16:creationId xmlns:a16="http://schemas.microsoft.com/office/drawing/2014/main" id="{837FAF0A-06EE-4955-A620-3E199690F06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499488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1972</xdr:row>
      <xdr:rowOff>0</xdr:rowOff>
    </xdr:from>
    <xdr:to>
      <xdr:col>2</xdr:col>
      <xdr:colOff>356400</xdr:colOff>
      <xdr:row>1972</xdr:row>
      <xdr:rowOff>110520</xdr:rowOff>
    </xdr:to>
    <xdr:pic>
      <xdr:nvPicPr>
        <xdr:cNvPr id="975" name="Picture 289">
          <a:extLst>
            <a:ext uri="{FF2B5EF4-FFF2-40B4-BE49-F238E27FC236}">
              <a16:creationId xmlns:a16="http://schemas.microsoft.com/office/drawing/2014/main" id="{43A0E785-4090-4B22-BCC5-7E0FC49822A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61741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1889</xdr:row>
      <xdr:rowOff>360</xdr:rowOff>
    </xdr:from>
    <xdr:to>
      <xdr:col>2</xdr:col>
      <xdr:colOff>356400</xdr:colOff>
      <xdr:row>1889</xdr:row>
      <xdr:rowOff>110880</xdr:rowOff>
    </xdr:to>
    <xdr:pic>
      <xdr:nvPicPr>
        <xdr:cNvPr id="976" name="Picture 290">
          <a:extLst>
            <a:ext uri="{FF2B5EF4-FFF2-40B4-BE49-F238E27FC236}">
              <a16:creationId xmlns:a16="http://schemas.microsoft.com/office/drawing/2014/main" id="{73D671DE-15EC-43BB-B20C-B31359196AF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125632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2119</xdr:row>
      <xdr:rowOff>1080</xdr:rowOff>
    </xdr:from>
    <xdr:to>
      <xdr:col>2</xdr:col>
      <xdr:colOff>356400</xdr:colOff>
      <xdr:row>2119</xdr:row>
      <xdr:rowOff>111600</xdr:rowOff>
    </xdr:to>
    <xdr:pic>
      <xdr:nvPicPr>
        <xdr:cNvPr id="977" name="Picture 291">
          <a:extLst>
            <a:ext uri="{FF2B5EF4-FFF2-40B4-BE49-F238E27FC236}">
              <a16:creationId xmlns:a16="http://schemas.microsoft.com/office/drawing/2014/main" id="{12D1FA7A-ED3A-454C-9BE3-F8A68B13BEB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04353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2213</xdr:row>
      <xdr:rowOff>360</xdr:rowOff>
    </xdr:from>
    <xdr:to>
      <xdr:col>2</xdr:col>
      <xdr:colOff>356400</xdr:colOff>
      <xdr:row>2213</xdr:row>
      <xdr:rowOff>110880</xdr:rowOff>
    </xdr:to>
    <xdr:pic>
      <xdr:nvPicPr>
        <xdr:cNvPr id="978" name="Picture 292">
          <a:extLst>
            <a:ext uri="{FF2B5EF4-FFF2-40B4-BE49-F238E27FC236}">
              <a16:creationId xmlns:a16="http://schemas.microsoft.com/office/drawing/2014/main" id="{15892C62-DCCD-4B1F-8E3D-269327D8EDD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59413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1171</xdr:row>
      <xdr:rowOff>1440</xdr:rowOff>
    </xdr:from>
    <xdr:to>
      <xdr:col>2</xdr:col>
      <xdr:colOff>356400</xdr:colOff>
      <xdr:row>1171</xdr:row>
      <xdr:rowOff>111960</xdr:rowOff>
    </xdr:to>
    <xdr:pic>
      <xdr:nvPicPr>
        <xdr:cNvPr id="979" name="Picture 293">
          <a:extLst>
            <a:ext uri="{FF2B5EF4-FFF2-40B4-BE49-F238E27FC236}">
              <a16:creationId xmlns:a16="http://schemas.microsoft.com/office/drawing/2014/main" id="{86FEF3C5-B4E3-4CF5-BC81-3D7E2F23050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454956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2378</xdr:row>
      <xdr:rowOff>720</xdr:rowOff>
    </xdr:from>
    <xdr:to>
      <xdr:col>2</xdr:col>
      <xdr:colOff>356400</xdr:colOff>
      <xdr:row>2378</xdr:row>
      <xdr:rowOff>111240</xdr:rowOff>
    </xdr:to>
    <xdr:pic>
      <xdr:nvPicPr>
        <xdr:cNvPr id="980" name="Picture 294">
          <a:extLst>
            <a:ext uri="{FF2B5EF4-FFF2-40B4-BE49-F238E27FC236}">
              <a16:creationId xmlns:a16="http://schemas.microsoft.com/office/drawing/2014/main" id="{AFC70BF8-D2A5-45D3-A04D-30988080823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9300222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1671</xdr:row>
      <xdr:rowOff>720</xdr:rowOff>
    </xdr:from>
    <xdr:to>
      <xdr:col>2</xdr:col>
      <xdr:colOff>356400</xdr:colOff>
      <xdr:row>1671</xdr:row>
      <xdr:rowOff>111240</xdr:rowOff>
    </xdr:to>
    <xdr:pic>
      <xdr:nvPicPr>
        <xdr:cNvPr id="981" name="Picture 295">
          <a:extLst>
            <a:ext uri="{FF2B5EF4-FFF2-40B4-BE49-F238E27FC236}">
              <a16:creationId xmlns:a16="http://schemas.microsoft.com/office/drawing/2014/main" id="{5AAE6C57-14D9-45D2-9FB9-9D4CC2C27B9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666387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1351</xdr:row>
      <xdr:rowOff>720</xdr:rowOff>
    </xdr:from>
    <xdr:to>
      <xdr:col>2</xdr:col>
      <xdr:colOff>356400</xdr:colOff>
      <xdr:row>1351</xdr:row>
      <xdr:rowOff>111240</xdr:rowOff>
    </xdr:to>
    <xdr:pic>
      <xdr:nvPicPr>
        <xdr:cNvPr id="982" name="Picture 296">
          <a:extLst>
            <a:ext uri="{FF2B5EF4-FFF2-40B4-BE49-F238E27FC236}">
              <a16:creationId xmlns:a16="http://schemas.microsoft.com/office/drawing/2014/main" id="{E69D04E3-AFA1-4AC4-8B05-AD3651546FE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240953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2125</xdr:row>
      <xdr:rowOff>360</xdr:rowOff>
    </xdr:from>
    <xdr:to>
      <xdr:col>2</xdr:col>
      <xdr:colOff>356400</xdr:colOff>
      <xdr:row>2125</xdr:row>
      <xdr:rowOff>110880</xdr:rowOff>
    </xdr:to>
    <xdr:pic>
      <xdr:nvPicPr>
        <xdr:cNvPr id="983" name="Picture 297">
          <a:extLst>
            <a:ext uri="{FF2B5EF4-FFF2-40B4-BE49-F238E27FC236}">
              <a16:creationId xmlns:a16="http://schemas.microsoft.com/office/drawing/2014/main" id="{5BE4A461-7C28-4CA8-A212-F5623DF8097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14347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1173</xdr:row>
      <xdr:rowOff>1440</xdr:rowOff>
    </xdr:from>
    <xdr:to>
      <xdr:col>2</xdr:col>
      <xdr:colOff>356400</xdr:colOff>
      <xdr:row>1173</xdr:row>
      <xdr:rowOff>111960</xdr:rowOff>
    </xdr:to>
    <xdr:pic>
      <xdr:nvPicPr>
        <xdr:cNvPr id="984" name="Picture 298">
          <a:extLst>
            <a:ext uri="{FF2B5EF4-FFF2-40B4-BE49-F238E27FC236}">
              <a16:creationId xmlns:a16="http://schemas.microsoft.com/office/drawing/2014/main" id="{D5629E0A-DACB-4676-81BB-71FACE221E0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48734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1674</xdr:row>
      <xdr:rowOff>0</xdr:rowOff>
    </xdr:from>
    <xdr:to>
      <xdr:col>2</xdr:col>
      <xdr:colOff>356400</xdr:colOff>
      <xdr:row>1674</xdr:row>
      <xdr:rowOff>110520</xdr:rowOff>
    </xdr:to>
    <xdr:pic>
      <xdr:nvPicPr>
        <xdr:cNvPr id="985" name="Picture 300">
          <a:extLst>
            <a:ext uri="{FF2B5EF4-FFF2-40B4-BE49-F238E27FC236}">
              <a16:creationId xmlns:a16="http://schemas.microsoft.com/office/drawing/2014/main" id="{752DF72F-6911-4F72-B9D6-50EEC0A8D5F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7717750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2384</xdr:row>
      <xdr:rowOff>1080</xdr:rowOff>
    </xdr:from>
    <xdr:to>
      <xdr:col>2</xdr:col>
      <xdr:colOff>356400</xdr:colOff>
      <xdr:row>2384</xdr:row>
      <xdr:rowOff>111600</xdr:rowOff>
    </xdr:to>
    <xdr:pic>
      <xdr:nvPicPr>
        <xdr:cNvPr id="986" name="Picture 301">
          <a:extLst>
            <a:ext uri="{FF2B5EF4-FFF2-40B4-BE49-F238E27FC236}">
              <a16:creationId xmlns:a16="http://schemas.microsoft.com/office/drawing/2014/main" id="{1F52A7B5-0E45-4CF5-85C5-C1A91D03D46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939741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1574</xdr:row>
      <xdr:rowOff>360</xdr:rowOff>
    </xdr:from>
    <xdr:to>
      <xdr:col>2</xdr:col>
      <xdr:colOff>356400</xdr:colOff>
      <xdr:row>1574</xdr:row>
      <xdr:rowOff>110880</xdr:rowOff>
    </xdr:to>
    <xdr:pic>
      <xdr:nvPicPr>
        <xdr:cNvPr id="987" name="Picture 302">
          <a:extLst>
            <a:ext uri="{FF2B5EF4-FFF2-40B4-BE49-F238E27FC236}">
              <a16:creationId xmlns:a16="http://schemas.microsoft.com/office/drawing/2014/main" id="{88DC2316-F4EC-471E-ADF6-849023A6107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608329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2215</xdr:row>
      <xdr:rowOff>0</xdr:rowOff>
    </xdr:from>
    <xdr:to>
      <xdr:col>2</xdr:col>
      <xdr:colOff>356400</xdr:colOff>
      <xdr:row>2215</xdr:row>
      <xdr:rowOff>110520</xdr:rowOff>
    </xdr:to>
    <xdr:pic>
      <xdr:nvPicPr>
        <xdr:cNvPr id="988" name="Picture 304">
          <a:extLst>
            <a:ext uri="{FF2B5EF4-FFF2-40B4-BE49-F238E27FC236}">
              <a16:creationId xmlns:a16="http://schemas.microsoft.com/office/drawing/2014/main" id="{0B36C6FA-76A7-4733-B6ED-AFC7845C45F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626482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1777</xdr:row>
      <xdr:rowOff>1080</xdr:rowOff>
    </xdr:from>
    <xdr:to>
      <xdr:col>2</xdr:col>
      <xdr:colOff>356400</xdr:colOff>
      <xdr:row>1777</xdr:row>
      <xdr:rowOff>111600</xdr:rowOff>
    </xdr:to>
    <xdr:pic>
      <xdr:nvPicPr>
        <xdr:cNvPr id="989" name="Picture 305">
          <a:extLst>
            <a:ext uri="{FF2B5EF4-FFF2-40B4-BE49-F238E27FC236}">
              <a16:creationId xmlns:a16="http://schemas.microsoft.com/office/drawing/2014/main" id="{A18A3592-4959-4EDB-AF15-9630DAF830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41426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1531</xdr:row>
      <xdr:rowOff>720</xdr:rowOff>
    </xdr:from>
    <xdr:to>
      <xdr:col>2</xdr:col>
      <xdr:colOff>356400</xdr:colOff>
      <xdr:row>1531</xdr:row>
      <xdr:rowOff>111240</xdr:rowOff>
    </xdr:to>
    <xdr:pic>
      <xdr:nvPicPr>
        <xdr:cNvPr id="990" name="Picture 306">
          <a:extLst>
            <a:ext uri="{FF2B5EF4-FFF2-40B4-BE49-F238E27FC236}">
              <a16:creationId xmlns:a16="http://schemas.microsoft.com/office/drawing/2014/main" id="{A1560D6D-7F74-4FDF-A096-C4A7A567468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537562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1850</xdr:row>
      <xdr:rowOff>0</xdr:rowOff>
    </xdr:from>
    <xdr:to>
      <xdr:col>2</xdr:col>
      <xdr:colOff>356400</xdr:colOff>
      <xdr:row>1850</xdr:row>
      <xdr:rowOff>110520</xdr:rowOff>
    </xdr:to>
    <xdr:pic>
      <xdr:nvPicPr>
        <xdr:cNvPr id="991" name="Picture 307">
          <a:extLst>
            <a:ext uri="{FF2B5EF4-FFF2-40B4-BE49-F238E27FC236}">
              <a16:creationId xmlns:a16="http://schemas.microsoft.com/office/drawing/2014/main" id="{5E7CB404-2B91-49FF-827F-862416728FE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061906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1979</xdr:row>
      <xdr:rowOff>1080</xdr:rowOff>
    </xdr:from>
    <xdr:to>
      <xdr:col>2</xdr:col>
      <xdr:colOff>356400</xdr:colOff>
      <xdr:row>1979</xdr:row>
      <xdr:rowOff>111600</xdr:rowOff>
    </xdr:to>
    <xdr:pic>
      <xdr:nvPicPr>
        <xdr:cNvPr id="992" name="Picture 311">
          <a:extLst>
            <a:ext uri="{FF2B5EF4-FFF2-40B4-BE49-F238E27FC236}">
              <a16:creationId xmlns:a16="http://schemas.microsoft.com/office/drawing/2014/main" id="{AF17B661-9D66-4688-B62F-C7E8BBDB00D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73372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2143</xdr:row>
      <xdr:rowOff>360</xdr:rowOff>
    </xdr:from>
    <xdr:to>
      <xdr:col>2</xdr:col>
      <xdr:colOff>356400</xdr:colOff>
      <xdr:row>2143</xdr:row>
      <xdr:rowOff>110880</xdr:rowOff>
    </xdr:to>
    <xdr:pic>
      <xdr:nvPicPr>
        <xdr:cNvPr id="993" name="Picture 312">
          <a:extLst>
            <a:ext uri="{FF2B5EF4-FFF2-40B4-BE49-F238E27FC236}">
              <a16:creationId xmlns:a16="http://schemas.microsoft.com/office/drawing/2014/main" id="{B6E1569C-8097-45EF-A962-4A96C1095E4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440656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1701</xdr:row>
      <xdr:rowOff>360</xdr:rowOff>
    </xdr:from>
    <xdr:to>
      <xdr:col>2</xdr:col>
      <xdr:colOff>356400</xdr:colOff>
      <xdr:row>1701</xdr:row>
      <xdr:rowOff>110880</xdr:rowOff>
    </xdr:to>
    <xdr:pic>
      <xdr:nvPicPr>
        <xdr:cNvPr id="994" name="Picture 316">
          <a:extLst>
            <a:ext uri="{FF2B5EF4-FFF2-40B4-BE49-F238E27FC236}">
              <a16:creationId xmlns:a16="http://schemas.microsoft.com/office/drawing/2014/main" id="{AEC9559E-1B11-4007-930D-92B1F8CC63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16069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2221</xdr:row>
      <xdr:rowOff>-360</xdr:rowOff>
    </xdr:from>
    <xdr:to>
      <xdr:col>2</xdr:col>
      <xdr:colOff>356400</xdr:colOff>
      <xdr:row>2221</xdr:row>
      <xdr:rowOff>110160</xdr:rowOff>
    </xdr:to>
    <xdr:pic>
      <xdr:nvPicPr>
        <xdr:cNvPr id="995" name="Picture 317">
          <a:extLst>
            <a:ext uri="{FF2B5EF4-FFF2-40B4-BE49-F238E27FC236}">
              <a16:creationId xmlns:a16="http://schemas.microsoft.com/office/drawing/2014/main" id="{2DE35280-2D53-4F59-897C-64C9485BD62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6723601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1703</xdr:row>
      <xdr:rowOff>720</xdr:rowOff>
    </xdr:from>
    <xdr:to>
      <xdr:col>2</xdr:col>
      <xdr:colOff>356400</xdr:colOff>
      <xdr:row>1703</xdr:row>
      <xdr:rowOff>111240</xdr:rowOff>
    </xdr:to>
    <xdr:pic>
      <xdr:nvPicPr>
        <xdr:cNvPr id="996" name="Picture 318">
          <a:extLst>
            <a:ext uri="{FF2B5EF4-FFF2-40B4-BE49-F238E27FC236}">
              <a16:creationId xmlns:a16="http://schemas.microsoft.com/office/drawing/2014/main" id="{3B788776-8E59-4DA1-9A5A-62AD5C9C39E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819311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1784</xdr:row>
      <xdr:rowOff>360</xdr:rowOff>
    </xdr:from>
    <xdr:to>
      <xdr:col>2</xdr:col>
      <xdr:colOff>356400</xdr:colOff>
      <xdr:row>1784</xdr:row>
      <xdr:rowOff>110880</xdr:rowOff>
    </xdr:to>
    <xdr:pic>
      <xdr:nvPicPr>
        <xdr:cNvPr id="997" name="Picture 320">
          <a:extLst>
            <a:ext uri="{FF2B5EF4-FFF2-40B4-BE49-F238E27FC236}">
              <a16:creationId xmlns:a16="http://schemas.microsoft.com/office/drawing/2014/main" id="{46490D72-1381-4170-89A7-482837BBB8B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29530393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2395</xdr:row>
      <xdr:rowOff>720</xdr:rowOff>
    </xdr:from>
    <xdr:to>
      <xdr:col>2</xdr:col>
      <xdr:colOff>356400</xdr:colOff>
      <xdr:row>2395</xdr:row>
      <xdr:rowOff>111240</xdr:rowOff>
    </xdr:to>
    <xdr:pic>
      <xdr:nvPicPr>
        <xdr:cNvPr id="998" name="Picture 321">
          <a:extLst>
            <a:ext uri="{FF2B5EF4-FFF2-40B4-BE49-F238E27FC236}">
              <a16:creationId xmlns:a16="http://schemas.microsoft.com/office/drawing/2014/main" id="{D4A2B13C-6507-4464-9B63-D97C1F163A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9581209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1982</xdr:row>
      <xdr:rowOff>720</xdr:rowOff>
    </xdr:from>
    <xdr:to>
      <xdr:col>2</xdr:col>
      <xdr:colOff>356400</xdr:colOff>
      <xdr:row>1982</xdr:row>
      <xdr:rowOff>111240</xdr:rowOff>
    </xdr:to>
    <xdr:pic>
      <xdr:nvPicPr>
        <xdr:cNvPr id="999" name="Picture 322">
          <a:extLst>
            <a:ext uri="{FF2B5EF4-FFF2-40B4-BE49-F238E27FC236}">
              <a16:creationId xmlns:a16="http://schemas.microsoft.com/office/drawing/2014/main" id="{5FE6AE79-9424-4495-930B-92C2594C820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2782264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1177</xdr:row>
      <xdr:rowOff>1080</xdr:rowOff>
    </xdr:from>
    <xdr:to>
      <xdr:col>2</xdr:col>
      <xdr:colOff>356400</xdr:colOff>
      <xdr:row>1177</xdr:row>
      <xdr:rowOff>111600</xdr:rowOff>
    </xdr:to>
    <xdr:pic>
      <xdr:nvPicPr>
        <xdr:cNvPr id="1000" name="Picture 323">
          <a:extLst>
            <a:ext uri="{FF2B5EF4-FFF2-40B4-BE49-F238E27FC236}">
              <a16:creationId xmlns:a16="http://schemas.microsoft.com/office/drawing/2014/main" id="{AD7C2287-28C0-4525-9352-D43F2BCEA9D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19554933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253440</xdr:colOff>
      <xdr:row>2145</xdr:row>
      <xdr:rowOff>0</xdr:rowOff>
    </xdr:from>
    <xdr:to>
      <xdr:col>2</xdr:col>
      <xdr:colOff>356400</xdr:colOff>
      <xdr:row>2145</xdr:row>
      <xdr:rowOff>110520</xdr:rowOff>
    </xdr:to>
    <xdr:pic>
      <xdr:nvPicPr>
        <xdr:cNvPr id="1001" name="Picture 324">
          <a:extLst>
            <a:ext uri="{FF2B5EF4-FFF2-40B4-BE49-F238E27FC236}">
              <a16:creationId xmlns:a16="http://schemas.microsoft.com/office/drawing/2014/main" id="{A025C6BF-7153-4FB8-BBCA-F6387C5C8A6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8790" y="354730050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774</xdr:row>
      <xdr:rowOff>6120</xdr:rowOff>
    </xdr:from>
    <xdr:to>
      <xdr:col>2</xdr:col>
      <xdr:colOff>104760</xdr:colOff>
      <xdr:row>779</xdr:row>
      <xdr:rowOff>111015</xdr:rowOff>
    </xdr:to>
    <xdr:pic>
      <xdr:nvPicPr>
        <xdr:cNvPr id="1002" name="Picture 187">
          <a:extLst>
            <a:ext uri="{FF2B5EF4-FFF2-40B4-BE49-F238E27FC236}">
              <a16:creationId xmlns:a16="http://schemas.microsoft.com/office/drawing/2014/main" id="{6258B857-1715-4701-A55A-E5C3D4125F1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129184170"/>
          <a:ext cx="102960" cy="914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774</xdr:row>
      <xdr:rowOff>6120</xdr:rowOff>
    </xdr:from>
    <xdr:to>
      <xdr:col>2</xdr:col>
      <xdr:colOff>104760</xdr:colOff>
      <xdr:row>779</xdr:row>
      <xdr:rowOff>111015</xdr:rowOff>
    </xdr:to>
    <xdr:pic>
      <xdr:nvPicPr>
        <xdr:cNvPr id="1003" name="Picture 187">
          <a:extLst>
            <a:ext uri="{FF2B5EF4-FFF2-40B4-BE49-F238E27FC236}">
              <a16:creationId xmlns:a16="http://schemas.microsoft.com/office/drawing/2014/main" id="{89C751C5-85C2-498D-BA26-7354A4F8223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129184170"/>
          <a:ext cx="102960" cy="914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1386</xdr:row>
      <xdr:rowOff>3240</xdr:rowOff>
    </xdr:from>
    <xdr:to>
      <xdr:col>2</xdr:col>
      <xdr:colOff>102240</xdr:colOff>
      <xdr:row>1388</xdr:row>
      <xdr:rowOff>146520</xdr:rowOff>
    </xdr:to>
    <xdr:pic>
      <xdr:nvPicPr>
        <xdr:cNvPr id="1004" name="Picture 306">
          <a:extLst>
            <a:ext uri="{FF2B5EF4-FFF2-40B4-BE49-F238E27FC236}">
              <a16:creationId xmlns:a16="http://schemas.microsoft.com/office/drawing/2014/main" id="{D6A0A874-91CC-4443-8E8C-F13F8942711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229879590"/>
          <a:ext cx="100440" cy="4671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1386</xdr:row>
      <xdr:rowOff>3240</xdr:rowOff>
    </xdr:from>
    <xdr:to>
      <xdr:col>2</xdr:col>
      <xdr:colOff>104760</xdr:colOff>
      <xdr:row>1388</xdr:row>
      <xdr:rowOff>122400</xdr:rowOff>
    </xdr:to>
    <xdr:pic>
      <xdr:nvPicPr>
        <xdr:cNvPr id="1005" name="Picture 84">
          <a:extLst>
            <a:ext uri="{FF2B5EF4-FFF2-40B4-BE49-F238E27FC236}">
              <a16:creationId xmlns:a16="http://schemas.microsoft.com/office/drawing/2014/main" id="{E68168EA-D458-40FC-8332-8984F5C0D49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229879590"/>
          <a:ext cx="102960" cy="443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1386</xdr:row>
      <xdr:rowOff>3240</xdr:rowOff>
    </xdr:from>
    <xdr:to>
      <xdr:col>2</xdr:col>
      <xdr:colOff>104760</xdr:colOff>
      <xdr:row>1388</xdr:row>
      <xdr:rowOff>122400</xdr:rowOff>
    </xdr:to>
    <xdr:pic>
      <xdr:nvPicPr>
        <xdr:cNvPr id="1006" name="Picture 84">
          <a:extLst>
            <a:ext uri="{FF2B5EF4-FFF2-40B4-BE49-F238E27FC236}">
              <a16:creationId xmlns:a16="http://schemas.microsoft.com/office/drawing/2014/main" id="{E2BE51F7-D085-4E59-83A8-DF5C5FC0BBE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229879590"/>
          <a:ext cx="102960" cy="4430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253800</xdr:colOff>
      <xdr:row>1379</xdr:row>
      <xdr:rowOff>720</xdr:rowOff>
    </xdr:from>
    <xdr:to>
      <xdr:col>2</xdr:col>
      <xdr:colOff>356760</xdr:colOff>
      <xdr:row>1380</xdr:row>
      <xdr:rowOff>88695</xdr:rowOff>
    </xdr:to>
    <xdr:pic>
      <xdr:nvPicPr>
        <xdr:cNvPr id="1007" name="Picture 52">
          <a:extLst>
            <a:ext uri="{FF2B5EF4-FFF2-40B4-BE49-F238E27FC236}">
              <a16:creationId xmlns:a16="http://schemas.microsoft.com/office/drawing/2014/main" id="{9C8B6511-487E-4F1F-9C0A-8448A6ED2A4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9150" y="228715020"/>
          <a:ext cx="102960" cy="249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1580</xdr:row>
      <xdr:rowOff>1080</xdr:rowOff>
    </xdr:from>
    <xdr:to>
      <xdr:col>2</xdr:col>
      <xdr:colOff>102240</xdr:colOff>
      <xdr:row>1580</xdr:row>
      <xdr:rowOff>117720</xdr:rowOff>
    </xdr:to>
    <xdr:pic>
      <xdr:nvPicPr>
        <xdr:cNvPr id="1008" name="Picture 233">
          <a:extLst>
            <a:ext uri="{FF2B5EF4-FFF2-40B4-BE49-F238E27FC236}">
              <a16:creationId xmlns:a16="http://schemas.microsoft.com/office/drawing/2014/main" id="{0741C001-0CD4-49E0-AF54-F5E88CFEC62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261833805"/>
          <a:ext cx="100440" cy="1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1580</xdr:row>
      <xdr:rowOff>1080</xdr:rowOff>
    </xdr:from>
    <xdr:to>
      <xdr:col>2</xdr:col>
      <xdr:colOff>104760</xdr:colOff>
      <xdr:row>1580</xdr:row>
      <xdr:rowOff>111600</xdr:rowOff>
    </xdr:to>
    <xdr:pic>
      <xdr:nvPicPr>
        <xdr:cNvPr id="1009" name="Picture 161">
          <a:extLst>
            <a:ext uri="{FF2B5EF4-FFF2-40B4-BE49-F238E27FC236}">
              <a16:creationId xmlns:a16="http://schemas.microsoft.com/office/drawing/2014/main" id="{16A82236-1886-4440-84B4-3619FF13694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2618338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1580</xdr:row>
      <xdr:rowOff>1080</xdr:rowOff>
    </xdr:from>
    <xdr:to>
      <xdr:col>2</xdr:col>
      <xdr:colOff>104760</xdr:colOff>
      <xdr:row>1580</xdr:row>
      <xdr:rowOff>111600</xdr:rowOff>
    </xdr:to>
    <xdr:pic>
      <xdr:nvPicPr>
        <xdr:cNvPr id="1010" name="Picture 161">
          <a:extLst>
            <a:ext uri="{FF2B5EF4-FFF2-40B4-BE49-F238E27FC236}">
              <a16:creationId xmlns:a16="http://schemas.microsoft.com/office/drawing/2014/main" id="{70E13F83-9AD1-4DE7-80DB-EC236946C10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26183380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253800</xdr:colOff>
      <xdr:row>1777</xdr:row>
      <xdr:rowOff>360</xdr:rowOff>
    </xdr:from>
    <xdr:to>
      <xdr:col>2</xdr:col>
      <xdr:colOff>356760</xdr:colOff>
      <xdr:row>1777</xdr:row>
      <xdr:rowOff>110880</xdr:rowOff>
    </xdr:to>
    <xdr:pic>
      <xdr:nvPicPr>
        <xdr:cNvPr id="1011" name="Picture 156">
          <a:extLst>
            <a:ext uri="{FF2B5EF4-FFF2-40B4-BE49-F238E27FC236}">
              <a16:creationId xmlns:a16="http://schemas.microsoft.com/office/drawing/2014/main" id="{84B9B8C2-205E-4BE4-9E34-8751D0BE851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9150" y="29414188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253800</xdr:colOff>
      <xdr:row>1844</xdr:row>
      <xdr:rowOff>1080</xdr:rowOff>
    </xdr:from>
    <xdr:to>
      <xdr:col>2</xdr:col>
      <xdr:colOff>356760</xdr:colOff>
      <xdr:row>1847</xdr:row>
      <xdr:rowOff>98415</xdr:rowOff>
    </xdr:to>
    <xdr:pic>
      <xdr:nvPicPr>
        <xdr:cNvPr id="1012" name="Picture 123">
          <a:extLst>
            <a:ext uri="{FF2B5EF4-FFF2-40B4-BE49-F238E27FC236}">
              <a16:creationId xmlns:a16="http://schemas.microsoft.com/office/drawing/2014/main" id="{39BEB8A0-D96D-499B-B9EC-162654DD3D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9150" y="305191605"/>
          <a:ext cx="102960" cy="5831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253800</xdr:colOff>
      <xdr:row>2066</xdr:row>
      <xdr:rowOff>0</xdr:rowOff>
    </xdr:from>
    <xdr:to>
      <xdr:col>2</xdr:col>
      <xdr:colOff>356760</xdr:colOff>
      <xdr:row>2066</xdr:row>
      <xdr:rowOff>110520</xdr:rowOff>
    </xdr:to>
    <xdr:pic>
      <xdr:nvPicPr>
        <xdr:cNvPr id="1013" name="Picture 167">
          <a:extLst>
            <a:ext uri="{FF2B5EF4-FFF2-40B4-BE49-F238E27FC236}">
              <a16:creationId xmlns:a16="http://schemas.microsoft.com/office/drawing/2014/main" id="{5B40857A-75B0-4682-AFA4-FF8B21F7A85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9150" y="34170937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253800</xdr:colOff>
      <xdr:row>2114</xdr:row>
      <xdr:rowOff>3600</xdr:rowOff>
    </xdr:from>
    <xdr:to>
      <xdr:col>2</xdr:col>
      <xdr:colOff>356760</xdr:colOff>
      <xdr:row>2118</xdr:row>
      <xdr:rowOff>131040</xdr:rowOff>
    </xdr:to>
    <xdr:pic>
      <xdr:nvPicPr>
        <xdr:cNvPr id="1014" name="Picture 286">
          <a:extLst>
            <a:ext uri="{FF2B5EF4-FFF2-40B4-BE49-F238E27FC236}">
              <a16:creationId xmlns:a16="http://schemas.microsoft.com/office/drawing/2014/main" id="{9BB2E766-4AD6-4290-B898-B34467D57D3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9150" y="349628250"/>
          <a:ext cx="102960" cy="7751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2340</xdr:row>
      <xdr:rowOff>4680</xdr:rowOff>
    </xdr:from>
    <xdr:to>
      <xdr:col>2</xdr:col>
      <xdr:colOff>104760</xdr:colOff>
      <xdr:row>2344</xdr:row>
      <xdr:rowOff>20880</xdr:rowOff>
    </xdr:to>
    <xdr:pic>
      <xdr:nvPicPr>
        <xdr:cNvPr id="1015" name="Picture 260">
          <a:extLst>
            <a:ext uri="{FF2B5EF4-FFF2-40B4-BE49-F238E27FC236}">
              <a16:creationId xmlns:a16="http://schemas.microsoft.com/office/drawing/2014/main" id="{9243B1F1-3B90-4D4E-8F03-5B95750313C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386738730"/>
          <a:ext cx="102960" cy="66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2340</xdr:row>
      <xdr:rowOff>4680</xdr:rowOff>
    </xdr:from>
    <xdr:to>
      <xdr:col>2</xdr:col>
      <xdr:colOff>104760</xdr:colOff>
      <xdr:row>2344</xdr:row>
      <xdr:rowOff>20880</xdr:rowOff>
    </xdr:to>
    <xdr:pic>
      <xdr:nvPicPr>
        <xdr:cNvPr id="1016" name="Picture 260">
          <a:extLst>
            <a:ext uri="{FF2B5EF4-FFF2-40B4-BE49-F238E27FC236}">
              <a16:creationId xmlns:a16="http://schemas.microsoft.com/office/drawing/2014/main" id="{38BB8C79-68F7-4A21-845D-B8A0923B18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386738730"/>
          <a:ext cx="102960" cy="66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253800</xdr:colOff>
      <xdr:row>1079</xdr:row>
      <xdr:rowOff>1800</xdr:rowOff>
    </xdr:from>
    <xdr:to>
      <xdr:col>2</xdr:col>
      <xdr:colOff>356760</xdr:colOff>
      <xdr:row>1081</xdr:row>
      <xdr:rowOff>150255</xdr:rowOff>
    </xdr:to>
    <xdr:pic>
      <xdr:nvPicPr>
        <xdr:cNvPr id="1017" name="Picture 143">
          <a:extLst>
            <a:ext uri="{FF2B5EF4-FFF2-40B4-BE49-F238E27FC236}">
              <a16:creationId xmlns:a16="http://schemas.microsoft.com/office/drawing/2014/main" id="{09C4DA46-0946-47B1-98A4-EAAE8C68E50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9150" y="179395650"/>
          <a:ext cx="102960" cy="47230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2157</xdr:row>
      <xdr:rowOff>1440</xdr:rowOff>
    </xdr:from>
    <xdr:to>
      <xdr:col>2</xdr:col>
      <xdr:colOff>102240</xdr:colOff>
      <xdr:row>2158</xdr:row>
      <xdr:rowOff>72000</xdr:rowOff>
    </xdr:to>
    <xdr:pic>
      <xdr:nvPicPr>
        <xdr:cNvPr id="1018" name="Picture 4">
          <a:extLst>
            <a:ext uri="{FF2B5EF4-FFF2-40B4-BE49-F238E27FC236}">
              <a16:creationId xmlns:a16="http://schemas.microsoft.com/office/drawing/2014/main" id="{13D68511-3C8E-45F4-85DB-4584226E129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356703165"/>
          <a:ext cx="100440" cy="2324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2157</xdr:row>
      <xdr:rowOff>1440</xdr:rowOff>
    </xdr:from>
    <xdr:to>
      <xdr:col>2</xdr:col>
      <xdr:colOff>104760</xdr:colOff>
      <xdr:row>2158</xdr:row>
      <xdr:rowOff>60480</xdr:rowOff>
    </xdr:to>
    <xdr:pic>
      <xdr:nvPicPr>
        <xdr:cNvPr id="1019" name="Picture 125">
          <a:extLst>
            <a:ext uri="{FF2B5EF4-FFF2-40B4-BE49-F238E27FC236}">
              <a16:creationId xmlns:a16="http://schemas.microsoft.com/office/drawing/2014/main" id="{6DEE793D-BD1D-41BE-ADCA-CC845BD6F68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356703165"/>
          <a:ext cx="102960" cy="2209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2157</xdr:row>
      <xdr:rowOff>1440</xdr:rowOff>
    </xdr:from>
    <xdr:to>
      <xdr:col>2</xdr:col>
      <xdr:colOff>104760</xdr:colOff>
      <xdr:row>2158</xdr:row>
      <xdr:rowOff>60480</xdr:rowOff>
    </xdr:to>
    <xdr:pic>
      <xdr:nvPicPr>
        <xdr:cNvPr id="1020" name="Picture 125">
          <a:extLst>
            <a:ext uri="{FF2B5EF4-FFF2-40B4-BE49-F238E27FC236}">
              <a16:creationId xmlns:a16="http://schemas.microsoft.com/office/drawing/2014/main" id="{E4A97885-F5B9-49B5-913E-1A8585844C6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356703165"/>
          <a:ext cx="102960" cy="22096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2155</xdr:row>
      <xdr:rowOff>1080</xdr:rowOff>
    </xdr:from>
    <xdr:to>
      <xdr:col>2</xdr:col>
      <xdr:colOff>102240</xdr:colOff>
      <xdr:row>2155</xdr:row>
      <xdr:rowOff>117360</xdr:rowOff>
    </xdr:to>
    <xdr:pic>
      <xdr:nvPicPr>
        <xdr:cNvPr id="1021" name="Picture 4">
          <a:extLst>
            <a:ext uri="{FF2B5EF4-FFF2-40B4-BE49-F238E27FC236}">
              <a16:creationId xmlns:a16="http://schemas.microsoft.com/office/drawing/2014/main" id="{8A95D7F4-23C2-4302-9E77-4755013C8A17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356378955"/>
          <a:ext cx="100440" cy="116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2155</xdr:row>
      <xdr:rowOff>1080</xdr:rowOff>
    </xdr:from>
    <xdr:to>
      <xdr:col>2</xdr:col>
      <xdr:colOff>104760</xdr:colOff>
      <xdr:row>2155</xdr:row>
      <xdr:rowOff>111600</xdr:rowOff>
    </xdr:to>
    <xdr:pic>
      <xdr:nvPicPr>
        <xdr:cNvPr id="1022" name="Picture 125">
          <a:extLst>
            <a:ext uri="{FF2B5EF4-FFF2-40B4-BE49-F238E27FC236}">
              <a16:creationId xmlns:a16="http://schemas.microsoft.com/office/drawing/2014/main" id="{422B6353-5DA0-4C5F-916C-FDB83FAF64E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3563789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2155</xdr:row>
      <xdr:rowOff>1080</xdr:rowOff>
    </xdr:from>
    <xdr:to>
      <xdr:col>2</xdr:col>
      <xdr:colOff>104760</xdr:colOff>
      <xdr:row>2155</xdr:row>
      <xdr:rowOff>111600</xdr:rowOff>
    </xdr:to>
    <xdr:pic>
      <xdr:nvPicPr>
        <xdr:cNvPr id="1023" name="Picture 125">
          <a:extLst>
            <a:ext uri="{FF2B5EF4-FFF2-40B4-BE49-F238E27FC236}">
              <a16:creationId xmlns:a16="http://schemas.microsoft.com/office/drawing/2014/main" id="{4306B190-CB1B-41FA-A5EB-4A65F0F5522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356378955"/>
          <a:ext cx="102960" cy="11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1800</xdr:colOff>
      <xdr:row>456</xdr:row>
      <xdr:rowOff>720</xdr:rowOff>
    </xdr:from>
    <xdr:to>
      <xdr:col>2</xdr:col>
      <xdr:colOff>102240</xdr:colOff>
      <xdr:row>456</xdr:row>
      <xdr:rowOff>110880</xdr:rowOff>
    </xdr:to>
    <xdr:pic>
      <xdr:nvPicPr>
        <xdr:cNvPr id="1024" name="Picture 300">
          <a:extLst>
            <a:ext uri="{FF2B5EF4-FFF2-40B4-BE49-F238E27FC236}">
              <a16:creationId xmlns:a16="http://schemas.microsoft.com/office/drawing/2014/main" id="{6CE7968E-19D5-45E9-9E4B-95118FC9371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7150" y="76419795"/>
          <a:ext cx="100440" cy="110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2423</xdr:row>
      <xdr:rowOff>0</xdr:rowOff>
    </xdr:from>
    <xdr:to>
      <xdr:col>3</xdr:col>
      <xdr:colOff>300960</xdr:colOff>
      <xdr:row>2424</xdr:row>
      <xdr:rowOff>140400</xdr:rowOff>
    </xdr:to>
    <xdr:sp macro="" textlink="">
      <xdr:nvSpPr>
        <xdr:cNvPr id="1025" name="CustomShape 1">
          <a:extLst>
            <a:ext uri="{FF2B5EF4-FFF2-40B4-BE49-F238E27FC236}">
              <a16:creationId xmlns:a16="http://schemas.microsoft.com/office/drawing/2014/main" id="{E868A0D2-4D1B-4C29-A0E4-08E20985202E}"/>
            </a:ext>
          </a:extLst>
        </xdr:cNvPr>
        <xdr:cNvSpPr/>
      </xdr:nvSpPr>
      <xdr:spPr>
        <a:xfrm>
          <a:off x="2609850" y="400402425"/>
          <a:ext cx="300960" cy="302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0</xdr:colOff>
      <xdr:row>2435</xdr:row>
      <xdr:rowOff>0</xdr:rowOff>
    </xdr:from>
    <xdr:to>
      <xdr:col>3</xdr:col>
      <xdr:colOff>300960</xdr:colOff>
      <xdr:row>2436</xdr:row>
      <xdr:rowOff>140400</xdr:rowOff>
    </xdr:to>
    <xdr:sp macro="" textlink="">
      <xdr:nvSpPr>
        <xdr:cNvPr id="1026" name="CustomShape 1">
          <a:extLst>
            <a:ext uri="{FF2B5EF4-FFF2-40B4-BE49-F238E27FC236}">
              <a16:creationId xmlns:a16="http://schemas.microsoft.com/office/drawing/2014/main" id="{3D1A96C0-47A0-4219-A6CD-29CE6391B814}"/>
            </a:ext>
          </a:extLst>
        </xdr:cNvPr>
        <xdr:cNvSpPr/>
      </xdr:nvSpPr>
      <xdr:spPr>
        <a:xfrm>
          <a:off x="2609850" y="402345525"/>
          <a:ext cx="300960" cy="302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7F2C-AE1C-4673-AAEE-8584E164993A}">
  <dimension ref="A1:M2445"/>
  <sheetViews>
    <sheetView tabSelected="1" topLeftCell="A2326" workbookViewId="0">
      <selection activeCell="N2386" sqref="N2386"/>
    </sheetView>
  </sheetViews>
  <sheetFormatPr defaultColWidth="15.7109375" defaultRowHeight="12.75" x14ac:dyDescent="0.2"/>
  <cols>
    <col min="1" max="1" width="8.5703125" style="77" customWidth="1"/>
    <col min="2" max="2" width="4.85546875" style="51" customWidth="1"/>
    <col min="3" max="3" width="25.7109375" style="79" customWidth="1"/>
    <col min="4" max="4" width="20.7109375" style="33" customWidth="1"/>
    <col min="5" max="5" width="6.7109375" style="80" customWidth="1"/>
    <col min="6" max="7" width="6.7109375" style="33" customWidth="1"/>
    <col min="8" max="8" width="12.7109375" style="16" customWidth="1"/>
    <col min="9" max="9" width="12.7109375" style="33" customWidth="1"/>
    <col min="10" max="10" width="15.7109375" style="16"/>
    <col min="11" max="11" width="9.140625" style="17" customWidth="1"/>
    <col min="12" max="12" width="9.140625" style="17" hidden="1" customWidth="1"/>
    <col min="13" max="13" width="9.140625" style="17" customWidth="1"/>
  </cols>
  <sheetData>
    <row r="1" spans="1:13" x14ac:dyDescent="0.2">
      <c r="A1" s="1" t="s">
        <v>0</v>
      </c>
      <c r="B1" s="2" t="s">
        <v>1</v>
      </c>
      <c r="C1" s="3"/>
      <c r="D1" s="2"/>
      <c r="E1" s="4"/>
      <c r="F1" s="5"/>
      <c r="G1" s="5"/>
      <c r="H1" s="6" t="s">
        <v>2</v>
      </c>
      <c r="I1" s="6"/>
      <c r="J1" s="6"/>
      <c r="K1" s="7" t="s">
        <v>3</v>
      </c>
      <c r="L1" s="8" t="s">
        <v>3</v>
      </c>
      <c r="M1" s="8" t="s">
        <v>3</v>
      </c>
    </row>
    <row r="2" spans="1:13" x14ac:dyDescent="0.2">
      <c r="A2" s="1" t="s">
        <v>4</v>
      </c>
      <c r="B2" s="2" t="s">
        <v>5</v>
      </c>
      <c r="C2" s="2" t="s">
        <v>6</v>
      </c>
      <c r="D2" s="2" t="s">
        <v>7</v>
      </c>
      <c r="E2" s="4" t="s">
        <v>8</v>
      </c>
      <c r="F2" s="5" t="s">
        <v>9</v>
      </c>
      <c r="G2" s="5" t="s">
        <v>10</v>
      </c>
      <c r="H2" s="6" t="s">
        <v>11</v>
      </c>
      <c r="I2" s="6" t="s">
        <v>0</v>
      </c>
      <c r="J2" s="6" t="s">
        <v>12</v>
      </c>
      <c r="K2" s="7" t="s">
        <v>13</v>
      </c>
      <c r="L2" s="8" t="s">
        <v>14</v>
      </c>
      <c r="M2" s="7" t="s">
        <v>15</v>
      </c>
    </row>
    <row r="3" spans="1:13" x14ac:dyDescent="0.2">
      <c r="A3" s="9">
        <v>15</v>
      </c>
      <c r="B3" s="10">
        <f>+(A3+A4+A5+A6)/4</f>
        <v>21</v>
      </c>
      <c r="C3" s="11" t="s">
        <v>16</v>
      </c>
      <c r="D3" s="12" t="s">
        <v>17</v>
      </c>
      <c r="E3" s="13" t="s">
        <v>18</v>
      </c>
      <c r="F3" s="14"/>
      <c r="G3" s="14"/>
      <c r="H3" s="15"/>
      <c r="I3" s="15" t="s">
        <v>19</v>
      </c>
      <c r="K3" s="17">
        <v>123.7</v>
      </c>
      <c r="L3" s="17">
        <v>0.7</v>
      </c>
      <c r="M3" s="17">
        <v>75.8</v>
      </c>
    </row>
    <row r="4" spans="1:13" x14ac:dyDescent="0.2">
      <c r="A4" s="18">
        <v>19</v>
      </c>
      <c r="B4" s="19"/>
      <c r="C4" s="20" t="s">
        <v>16</v>
      </c>
      <c r="D4" s="12" t="s">
        <v>17</v>
      </c>
      <c r="E4" s="21" t="s">
        <v>20</v>
      </c>
      <c r="F4" s="21" t="s">
        <v>21</v>
      </c>
      <c r="G4" s="21">
        <v>225</v>
      </c>
      <c r="H4" s="21"/>
      <c r="I4" s="15" t="s">
        <v>22</v>
      </c>
      <c r="J4" s="21"/>
    </row>
    <row r="5" spans="1:13" x14ac:dyDescent="0.2">
      <c r="A5" s="9">
        <v>23</v>
      </c>
      <c r="B5" s="16"/>
      <c r="C5" s="22" t="s">
        <v>16</v>
      </c>
      <c r="D5" s="12" t="s">
        <v>17</v>
      </c>
      <c r="E5" s="13" t="s">
        <v>23</v>
      </c>
      <c r="F5" s="13"/>
      <c r="G5" s="13"/>
      <c r="H5" s="15"/>
      <c r="I5" s="15" t="s">
        <v>24</v>
      </c>
    </row>
    <row r="6" spans="1:13" x14ac:dyDescent="0.2">
      <c r="A6" s="23">
        <v>27</v>
      </c>
      <c r="B6" s="24"/>
      <c r="C6" s="20" t="s">
        <v>16</v>
      </c>
      <c r="D6" s="12" t="s">
        <v>17</v>
      </c>
      <c r="E6" s="13" t="s">
        <v>25</v>
      </c>
      <c r="F6" s="13"/>
      <c r="G6" s="13"/>
      <c r="H6" s="25">
        <v>4.1399999999999997</v>
      </c>
      <c r="I6" s="15" t="s">
        <v>26</v>
      </c>
      <c r="J6" s="13" t="s">
        <v>27</v>
      </c>
    </row>
    <row r="7" spans="1:13" x14ac:dyDescent="0.2">
      <c r="A7" s="9">
        <v>30</v>
      </c>
      <c r="B7" s="16"/>
      <c r="C7" s="22" t="s">
        <v>16</v>
      </c>
      <c r="D7" s="12" t="s">
        <v>17</v>
      </c>
      <c r="E7" s="13" t="s">
        <v>25</v>
      </c>
      <c r="F7" s="26"/>
      <c r="G7" s="26"/>
      <c r="H7" s="27"/>
      <c r="I7" s="27" t="s">
        <v>28</v>
      </c>
    </row>
    <row r="8" spans="1:13" ht="15" x14ac:dyDescent="0.2">
      <c r="A8" s="28">
        <v>38</v>
      </c>
      <c r="B8" s="29"/>
      <c r="C8" s="20" t="s">
        <v>16</v>
      </c>
      <c r="D8" s="12" t="s">
        <v>17</v>
      </c>
      <c r="E8" s="13" t="s">
        <v>29</v>
      </c>
      <c r="F8" s="30" t="s">
        <v>30</v>
      </c>
      <c r="G8" s="30">
        <v>225</v>
      </c>
      <c r="H8" s="15"/>
      <c r="I8" s="15" t="s">
        <v>31</v>
      </c>
      <c r="J8" s="15" t="s">
        <v>32</v>
      </c>
    </row>
    <row r="9" spans="1:13" x14ac:dyDescent="0.2">
      <c r="A9" s="31">
        <v>38</v>
      </c>
      <c r="B9" s="32"/>
      <c r="C9" s="20" t="s">
        <v>16</v>
      </c>
      <c r="D9" s="12" t="s">
        <v>17</v>
      </c>
      <c r="E9" s="13" t="s">
        <v>33</v>
      </c>
      <c r="F9" s="27"/>
      <c r="H9" s="13" t="s">
        <v>34</v>
      </c>
      <c r="I9" s="13" t="s">
        <v>35</v>
      </c>
      <c r="J9" s="34" t="s">
        <v>36</v>
      </c>
    </row>
    <row r="10" spans="1:13" x14ac:dyDescent="0.2">
      <c r="A10" s="18">
        <v>1000</v>
      </c>
      <c r="B10" s="19"/>
      <c r="C10" s="20" t="s">
        <v>16</v>
      </c>
      <c r="D10" s="12"/>
      <c r="E10" s="13" t="s">
        <v>37</v>
      </c>
      <c r="F10" s="13"/>
      <c r="G10" s="13"/>
      <c r="H10" s="35">
        <v>9</v>
      </c>
      <c r="I10" s="15" t="s">
        <v>38</v>
      </c>
      <c r="J10" s="36" t="s">
        <v>39</v>
      </c>
    </row>
    <row r="11" spans="1:13" x14ac:dyDescent="0.2">
      <c r="A11" s="23">
        <v>2000</v>
      </c>
      <c r="B11" s="24"/>
      <c r="C11" s="20" t="s">
        <v>16</v>
      </c>
      <c r="D11" s="37"/>
      <c r="E11" s="13" t="s">
        <v>33</v>
      </c>
      <c r="F11" s="13"/>
      <c r="G11" s="13"/>
      <c r="H11" s="38">
        <v>6.08</v>
      </c>
      <c r="I11" s="15" t="s">
        <v>40</v>
      </c>
      <c r="J11" s="39" t="s">
        <v>41</v>
      </c>
    </row>
    <row r="12" spans="1:13" x14ac:dyDescent="0.2">
      <c r="A12" s="23">
        <v>177</v>
      </c>
      <c r="B12" s="40">
        <f>+(A12+A13+A14+A15)/4</f>
        <v>215.75</v>
      </c>
      <c r="C12" s="41" t="s">
        <v>42</v>
      </c>
      <c r="D12" s="15" t="s">
        <v>43</v>
      </c>
      <c r="E12" s="13" t="s">
        <v>44</v>
      </c>
      <c r="F12" s="13"/>
      <c r="G12" s="13"/>
      <c r="H12" s="25">
        <v>3.42</v>
      </c>
      <c r="I12" s="15" t="s">
        <v>26</v>
      </c>
      <c r="J12" s="13" t="s">
        <v>45</v>
      </c>
      <c r="K12" s="17">
        <v>99</v>
      </c>
      <c r="L12" s="17">
        <v>-0.9</v>
      </c>
      <c r="M12" s="17">
        <v>19.399999999999999</v>
      </c>
    </row>
    <row r="13" spans="1:13" x14ac:dyDescent="0.2">
      <c r="A13" s="9">
        <v>207</v>
      </c>
      <c r="B13" s="16"/>
      <c r="C13" s="22" t="s">
        <v>42</v>
      </c>
      <c r="D13" s="42" t="s">
        <v>43</v>
      </c>
      <c r="E13" s="13" t="s">
        <v>46</v>
      </c>
      <c r="F13" s="26"/>
      <c r="G13" s="26"/>
      <c r="H13" s="27"/>
      <c r="I13" s="27" t="s">
        <v>28</v>
      </c>
    </row>
    <row r="14" spans="1:13" x14ac:dyDescent="0.2">
      <c r="A14" s="31">
        <v>208</v>
      </c>
      <c r="B14" s="32"/>
      <c r="C14" s="20" t="s">
        <v>42</v>
      </c>
      <c r="D14" s="27" t="s">
        <v>47</v>
      </c>
      <c r="E14" s="13" t="s">
        <v>48</v>
      </c>
      <c r="F14" s="27"/>
      <c r="H14" s="13" t="s">
        <v>49</v>
      </c>
      <c r="I14" s="13" t="s">
        <v>35</v>
      </c>
      <c r="J14" s="13" t="s">
        <v>50</v>
      </c>
      <c r="L14" s="43"/>
    </row>
    <row r="15" spans="1:13" x14ac:dyDescent="0.2">
      <c r="A15" s="18">
        <v>271</v>
      </c>
      <c r="B15" s="19"/>
      <c r="C15" s="20" t="s">
        <v>42</v>
      </c>
      <c r="D15" s="15" t="s">
        <v>43</v>
      </c>
      <c r="E15" s="21" t="s">
        <v>51</v>
      </c>
      <c r="F15" s="21" t="s">
        <v>52</v>
      </c>
      <c r="G15" s="21">
        <v>305</v>
      </c>
      <c r="H15" s="21"/>
      <c r="I15" s="15" t="s">
        <v>22</v>
      </c>
      <c r="J15" s="21"/>
    </row>
    <row r="16" spans="1:13" x14ac:dyDescent="0.2">
      <c r="A16" s="9">
        <v>275</v>
      </c>
      <c r="B16" s="16"/>
      <c r="C16" s="22" t="s">
        <v>42</v>
      </c>
      <c r="D16" s="12" t="s">
        <v>43</v>
      </c>
      <c r="E16" s="13" t="s">
        <v>53</v>
      </c>
      <c r="F16" s="13"/>
      <c r="G16" s="13"/>
      <c r="H16" s="15"/>
      <c r="I16" s="15" t="s">
        <v>24</v>
      </c>
    </row>
    <row r="17" spans="1:13" x14ac:dyDescent="0.2">
      <c r="A17" s="18">
        <v>1000</v>
      </c>
      <c r="B17" s="19"/>
      <c r="C17" s="20" t="s">
        <v>42</v>
      </c>
      <c r="D17" s="15"/>
      <c r="E17" s="13" t="s">
        <v>54</v>
      </c>
      <c r="F17" s="13"/>
      <c r="G17" s="13"/>
      <c r="H17" s="35">
        <v>5.38</v>
      </c>
      <c r="I17" s="15" t="s">
        <v>38</v>
      </c>
      <c r="J17" s="15" t="s">
        <v>55</v>
      </c>
    </row>
    <row r="18" spans="1:13" x14ac:dyDescent="0.2">
      <c r="A18" s="23">
        <v>2000</v>
      </c>
      <c r="B18" s="24"/>
      <c r="C18" s="20" t="s">
        <v>42</v>
      </c>
      <c r="D18" s="37"/>
      <c r="E18" s="13" t="s">
        <v>56</v>
      </c>
      <c r="F18" s="13"/>
      <c r="G18" s="13"/>
      <c r="H18" s="38">
        <v>5.35</v>
      </c>
      <c r="I18" s="15" t="s">
        <v>40</v>
      </c>
      <c r="J18" s="38" t="s">
        <v>57</v>
      </c>
    </row>
    <row r="19" spans="1:13" x14ac:dyDescent="0.2">
      <c r="A19" s="31">
        <v>154</v>
      </c>
      <c r="B19" s="44">
        <f>+(A19+A20+A21)/2.75</f>
        <v>258.18181818181819</v>
      </c>
      <c r="C19" s="41" t="s">
        <v>58</v>
      </c>
      <c r="D19" s="27" t="s">
        <v>59</v>
      </c>
      <c r="E19" s="27" t="s">
        <v>60</v>
      </c>
      <c r="F19" s="27"/>
      <c r="H19" s="13" t="s">
        <v>61</v>
      </c>
      <c r="I19" s="13" t="s">
        <v>35</v>
      </c>
      <c r="J19" s="34" t="s">
        <v>62</v>
      </c>
      <c r="K19" s="17">
        <v>102.9</v>
      </c>
      <c r="L19" s="17">
        <v>-0.5</v>
      </c>
      <c r="M19" s="17">
        <v>30.4</v>
      </c>
    </row>
    <row r="20" spans="1:13" x14ac:dyDescent="0.2">
      <c r="A20" s="9">
        <v>275</v>
      </c>
      <c r="B20" s="10"/>
      <c r="C20" s="22" t="s">
        <v>58</v>
      </c>
      <c r="D20" s="12" t="s">
        <v>63</v>
      </c>
      <c r="E20" s="12" t="s">
        <v>60</v>
      </c>
      <c r="F20" s="14"/>
      <c r="G20" s="14"/>
      <c r="H20" s="15"/>
      <c r="I20" s="15" t="s">
        <v>19</v>
      </c>
    </row>
    <row r="21" spans="1:13" ht="15" x14ac:dyDescent="0.2">
      <c r="A21" s="28">
        <v>281</v>
      </c>
      <c r="B21" s="29"/>
      <c r="C21" s="20" t="s">
        <v>58</v>
      </c>
      <c r="D21" s="15" t="s">
        <v>63</v>
      </c>
      <c r="E21" s="13" t="s">
        <v>64</v>
      </c>
      <c r="F21" s="30" t="s">
        <v>65</v>
      </c>
      <c r="G21" s="30">
        <v>246</v>
      </c>
      <c r="H21" s="15"/>
      <c r="I21" s="15" t="s">
        <v>31</v>
      </c>
      <c r="J21" s="15" t="s">
        <v>66</v>
      </c>
    </row>
    <row r="22" spans="1:13" x14ac:dyDescent="0.2">
      <c r="A22" s="18">
        <v>1000</v>
      </c>
      <c r="B22" s="19"/>
      <c r="C22" s="20" t="s">
        <v>58</v>
      </c>
      <c r="D22" s="15"/>
      <c r="E22" s="21" t="s">
        <v>67</v>
      </c>
      <c r="F22" s="21"/>
      <c r="G22" s="21"/>
      <c r="H22" s="35">
        <v>4.13</v>
      </c>
      <c r="I22" s="15" t="s">
        <v>38</v>
      </c>
      <c r="J22" s="45" t="s">
        <v>68</v>
      </c>
    </row>
    <row r="23" spans="1:13" x14ac:dyDescent="0.2">
      <c r="A23" s="23">
        <v>2000</v>
      </c>
      <c r="B23" s="24"/>
      <c r="C23" s="20" t="s">
        <v>58</v>
      </c>
      <c r="D23" s="37"/>
      <c r="E23" s="13" t="s">
        <v>60</v>
      </c>
      <c r="F23" s="13"/>
      <c r="G23" s="13"/>
      <c r="H23" s="38">
        <v>5.1100000000000003</v>
      </c>
      <c r="I23" s="15" t="s">
        <v>40</v>
      </c>
      <c r="J23" s="38" t="s">
        <v>69</v>
      </c>
    </row>
    <row r="24" spans="1:13" x14ac:dyDescent="0.2">
      <c r="A24" s="31">
        <v>184</v>
      </c>
      <c r="B24" s="44">
        <f>+(A24+A25+A26)/2.75</f>
        <v>246.18181818181819</v>
      </c>
      <c r="C24" s="41" t="s">
        <v>70</v>
      </c>
      <c r="D24" s="27" t="s">
        <v>71</v>
      </c>
      <c r="E24" s="13" t="s">
        <v>72</v>
      </c>
      <c r="F24" s="27"/>
      <c r="H24" s="13" t="s">
        <v>73</v>
      </c>
      <c r="I24" s="13" t="s">
        <v>35</v>
      </c>
      <c r="J24" s="34" t="s">
        <v>74</v>
      </c>
      <c r="K24" s="17">
        <v>139.9</v>
      </c>
      <c r="L24" s="17">
        <v>1.5</v>
      </c>
      <c r="M24" s="17">
        <v>93.3</v>
      </c>
    </row>
    <row r="25" spans="1:13" x14ac:dyDescent="0.2">
      <c r="A25" s="9">
        <v>210</v>
      </c>
      <c r="B25" s="10"/>
      <c r="C25" s="22" t="s">
        <v>70</v>
      </c>
      <c r="D25" s="12" t="s">
        <v>75</v>
      </c>
      <c r="E25" s="13" t="s">
        <v>76</v>
      </c>
      <c r="F25" s="14"/>
      <c r="G25" s="14"/>
      <c r="H25" s="15"/>
      <c r="I25" s="15" t="s">
        <v>19</v>
      </c>
    </row>
    <row r="26" spans="1:13" x14ac:dyDescent="0.2">
      <c r="A26" s="9">
        <v>283</v>
      </c>
      <c r="B26" s="16"/>
      <c r="C26" s="22" t="s">
        <v>70</v>
      </c>
      <c r="D26" s="12" t="s">
        <v>75</v>
      </c>
      <c r="E26" s="13" t="s">
        <v>77</v>
      </c>
      <c r="F26" s="13"/>
      <c r="G26" s="13"/>
      <c r="H26" s="15"/>
      <c r="I26" s="15" t="s">
        <v>24</v>
      </c>
    </row>
    <row r="27" spans="1:13" x14ac:dyDescent="0.2">
      <c r="A27" s="18">
        <v>1000</v>
      </c>
      <c r="B27" s="19"/>
      <c r="C27" s="20" t="s">
        <v>70</v>
      </c>
      <c r="D27" s="15"/>
      <c r="E27" s="13" t="s">
        <v>78</v>
      </c>
      <c r="F27" s="13"/>
      <c r="G27" s="13"/>
      <c r="H27" s="35">
        <v>9.8000000000000007</v>
      </c>
      <c r="I27" s="15" t="s">
        <v>38</v>
      </c>
      <c r="J27" s="36" t="s">
        <v>79</v>
      </c>
    </row>
    <row r="28" spans="1:13" x14ac:dyDescent="0.2">
      <c r="A28" s="23">
        <v>2000</v>
      </c>
      <c r="B28" s="24"/>
      <c r="C28" s="20" t="s">
        <v>70</v>
      </c>
      <c r="D28" s="37"/>
      <c r="E28" s="13" t="s">
        <v>80</v>
      </c>
      <c r="F28" s="13"/>
      <c r="G28" s="13"/>
      <c r="H28" s="38">
        <v>5.44</v>
      </c>
      <c r="I28" s="15" t="s">
        <v>40</v>
      </c>
      <c r="J28" s="38" t="s">
        <v>57</v>
      </c>
    </row>
    <row r="29" spans="1:13" ht="15" x14ac:dyDescent="0.2">
      <c r="A29" s="28">
        <v>200</v>
      </c>
      <c r="B29" s="40">
        <f>+(A29+A30+A31+A32)/4</f>
        <v>244.5</v>
      </c>
      <c r="C29" s="41" t="s">
        <v>81</v>
      </c>
      <c r="D29" s="15" t="s">
        <v>82</v>
      </c>
      <c r="E29" s="13" t="s">
        <v>83</v>
      </c>
      <c r="F29" s="30" t="s">
        <v>84</v>
      </c>
      <c r="G29" s="30">
        <v>312</v>
      </c>
      <c r="H29" s="15"/>
      <c r="I29" s="15" t="s">
        <v>31</v>
      </c>
      <c r="J29" s="15" t="s">
        <v>85</v>
      </c>
      <c r="K29" s="17" t="s">
        <v>86</v>
      </c>
      <c r="L29" s="17" t="s">
        <v>86</v>
      </c>
      <c r="M29" s="17" t="s">
        <v>86</v>
      </c>
    </row>
    <row r="30" spans="1:13" x14ac:dyDescent="0.2">
      <c r="A30" s="31">
        <v>255</v>
      </c>
      <c r="B30" s="32"/>
      <c r="C30" s="20" t="s">
        <v>81</v>
      </c>
      <c r="D30" s="27" t="s">
        <v>87</v>
      </c>
      <c r="E30" s="13" t="s">
        <v>88</v>
      </c>
      <c r="F30" s="27"/>
      <c r="H30" s="13" t="s">
        <v>89</v>
      </c>
      <c r="I30" s="13" t="s">
        <v>35</v>
      </c>
      <c r="J30" s="13" t="s">
        <v>90</v>
      </c>
    </row>
    <row r="31" spans="1:13" x14ac:dyDescent="0.2">
      <c r="A31" s="9">
        <v>260</v>
      </c>
      <c r="B31" s="16"/>
      <c r="C31" s="22" t="s">
        <v>81</v>
      </c>
      <c r="D31" s="42" t="s">
        <v>82</v>
      </c>
      <c r="E31" s="13" t="s">
        <v>91</v>
      </c>
      <c r="F31" s="26"/>
      <c r="G31" s="26"/>
      <c r="H31" s="27"/>
      <c r="I31" s="27" t="s">
        <v>28</v>
      </c>
    </row>
    <row r="32" spans="1:13" x14ac:dyDescent="0.2">
      <c r="A32" s="9">
        <v>263</v>
      </c>
      <c r="B32" s="16"/>
      <c r="C32" s="22" t="s">
        <v>81</v>
      </c>
      <c r="D32" s="12" t="s">
        <v>82</v>
      </c>
      <c r="E32" s="13" t="s">
        <v>92</v>
      </c>
      <c r="F32" s="13"/>
      <c r="G32" s="13"/>
      <c r="H32" s="15"/>
      <c r="I32" s="15" t="s">
        <v>24</v>
      </c>
    </row>
    <row r="33" spans="1:13" x14ac:dyDescent="0.2">
      <c r="A33" s="9">
        <v>233</v>
      </c>
      <c r="B33" s="40">
        <f>+(A33+A34+A35+A36)/4</f>
        <v>244.5</v>
      </c>
      <c r="C33" s="11" t="s">
        <v>93</v>
      </c>
      <c r="D33" s="42" t="s">
        <v>94</v>
      </c>
      <c r="E33" s="13" t="s">
        <v>95</v>
      </c>
      <c r="F33" s="26"/>
      <c r="G33" s="26"/>
      <c r="H33" s="27"/>
      <c r="I33" s="27" t="s">
        <v>28</v>
      </c>
      <c r="K33" s="17">
        <v>111.4</v>
      </c>
      <c r="L33" s="17">
        <v>-0.4</v>
      </c>
      <c r="M33" s="17">
        <v>35.5</v>
      </c>
    </row>
    <row r="34" spans="1:13" x14ac:dyDescent="0.2">
      <c r="A34" s="9">
        <v>238</v>
      </c>
      <c r="B34" s="10"/>
      <c r="C34" s="22" t="s">
        <v>93</v>
      </c>
      <c r="D34" s="12" t="s">
        <v>94</v>
      </c>
      <c r="E34" s="13" t="s">
        <v>96</v>
      </c>
      <c r="F34" s="14"/>
      <c r="G34" s="14"/>
      <c r="H34" s="15"/>
      <c r="I34" s="15" t="s">
        <v>19</v>
      </c>
    </row>
    <row r="35" spans="1:13" x14ac:dyDescent="0.2">
      <c r="A35" s="23">
        <v>249</v>
      </c>
      <c r="B35" s="24"/>
      <c r="C35" s="20" t="s">
        <v>93</v>
      </c>
      <c r="D35" s="15" t="s">
        <v>94</v>
      </c>
      <c r="E35" s="13" t="s">
        <v>97</v>
      </c>
      <c r="F35" s="13"/>
      <c r="G35" s="13"/>
      <c r="H35" s="25">
        <v>3.32</v>
      </c>
      <c r="I35" s="15" t="s">
        <v>26</v>
      </c>
      <c r="J35" s="13" t="s">
        <v>50</v>
      </c>
    </row>
    <row r="36" spans="1:13" x14ac:dyDescent="0.2">
      <c r="A36" s="9">
        <v>258</v>
      </c>
      <c r="B36" s="16"/>
      <c r="C36" s="22" t="s">
        <v>93</v>
      </c>
      <c r="D36" s="12" t="s">
        <v>94</v>
      </c>
      <c r="E36" s="13" t="s">
        <v>98</v>
      </c>
      <c r="F36" s="13"/>
      <c r="G36" s="13"/>
      <c r="H36" s="15"/>
      <c r="I36" s="15" t="s">
        <v>24</v>
      </c>
    </row>
    <row r="37" spans="1:13" x14ac:dyDescent="0.2">
      <c r="A37" s="28">
        <v>286</v>
      </c>
      <c r="B37" s="29"/>
      <c r="C37" s="20" t="s">
        <v>93</v>
      </c>
      <c r="D37" s="15" t="s">
        <v>94</v>
      </c>
      <c r="E37" s="13" t="s">
        <v>99</v>
      </c>
      <c r="F37" s="30" t="s">
        <v>100</v>
      </c>
      <c r="G37" s="30">
        <v>191</v>
      </c>
      <c r="H37" s="15"/>
      <c r="I37" s="15" t="s">
        <v>31</v>
      </c>
      <c r="J37" s="15"/>
    </row>
    <row r="38" spans="1:13" x14ac:dyDescent="0.2">
      <c r="A38" s="18">
        <v>289</v>
      </c>
      <c r="B38" s="19"/>
      <c r="C38" s="20" t="s">
        <v>93</v>
      </c>
      <c r="D38" s="15" t="s">
        <v>94</v>
      </c>
      <c r="E38" s="21" t="s">
        <v>101</v>
      </c>
      <c r="F38" s="21" t="s">
        <v>102</v>
      </c>
      <c r="G38" s="21">
        <v>184</v>
      </c>
      <c r="H38" s="21"/>
      <c r="I38" s="15" t="s">
        <v>22</v>
      </c>
      <c r="J38" s="21"/>
    </row>
    <row r="39" spans="1:13" x14ac:dyDescent="0.2">
      <c r="A39" s="18">
        <v>1000</v>
      </c>
      <c r="B39" s="19"/>
      <c r="C39" s="20" t="s">
        <v>93</v>
      </c>
      <c r="D39" s="15"/>
      <c r="E39" s="13" t="s">
        <v>103</v>
      </c>
      <c r="F39" s="13"/>
      <c r="G39" s="13"/>
      <c r="H39" s="35">
        <v>5.8</v>
      </c>
      <c r="I39" s="15" t="s">
        <v>38</v>
      </c>
      <c r="J39" s="15" t="s">
        <v>55</v>
      </c>
    </row>
    <row r="40" spans="1:13" x14ac:dyDescent="0.2">
      <c r="A40" s="23">
        <v>2000</v>
      </c>
      <c r="B40" s="24"/>
      <c r="C40" s="20" t="s">
        <v>93</v>
      </c>
      <c r="D40" s="37"/>
      <c r="E40" s="13" t="s">
        <v>104</v>
      </c>
      <c r="F40" s="13"/>
      <c r="G40" s="13"/>
      <c r="H40" s="38">
        <v>5.33</v>
      </c>
      <c r="I40" s="15" t="s">
        <v>40</v>
      </c>
      <c r="J40" s="38" t="s">
        <v>57</v>
      </c>
    </row>
    <row r="41" spans="1:13" x14ac:dyDescent="0.2">
      <c r="A41" s="9">
        <v>148</v>
      </c>
      <c r="B41" s="44">
        <f>+(A41+A42+A43)/2.75</f>
        <v>214.54545454545453</v>
      </c>
      <c r="C41" s="11" t="s">
        <v>105</v>
      </c>
      <c r="D41" s="12" t="s">
        <v>106</v>
      </c>
      <c r="E41" s="13" t="s">
        <v>107</v>
      </c>
      <c r="F41" s="14"/>
      <c r="G41" s="14"/>
      <c r="H41" s="15"/>
      <c r="I41" s="15" t="s">
        <v>19</v>
      </c>
      <c r="K41" s="17">
        <v>125.6</v>
      </c>
      <c r="L41" s="17">
        <v>0.3</v>
      </c>
      <c r="M41" s="17">
        <v>63.4</v>
      </c>
    </row>
    <row r="42" spans="1:13" x14ac:dyDescent="0.2">
      <c r="A42" s="31">
        <v>148</v>
      </c>
      <c r="B42" s="32"/>
      <c r="C42" s="20" t="s">
        <v>105</v>
      </c>
      <c r="D42" s="27" t="s">
        <v>108</v>
      </c>
      <c r="E42" s="13" t="s">
        <v>109</v>
      </c>
      <c r="F42" s="27"/>
      <c r="H42" s="13" t="s">
        <v>110</v>
      </c>
      <c r="I42" s="13" t="s">
        <v>35</v>
      </c>
      <c r="J42" s="34" t="s">
        <v>62</v>
      </c>
    </row>
    <row r="43" spans="1:13" x14ac:dyDescent="0.2">
      <c r="A43" s="9">
        <v>294</v>
      </c>
      <c r="B43" s="16"/>
      <c r="C43" s="22" t="s">
        <v>105</v>
      </c>
      <c r="D43" s="27" t="s">
        <v>108</v>
      </c>
      <c r="E43" s="12" t="s">
        <v>111</v>
      </c>
      <c r="F43" s="26"/>
      <c r="G43" s="26"/>
      <c r="H43" s="27"/>
      <c r="I43" s="27" t="s">
        <v>28</v>
      </c>
    </row>
    <row r="44" spans="1:13" x14ac:dyDescent="0.2">
      <c r="A44" s="18">
        <v>1000</v>
      </c>
      <c r="B44" s="19"/>
      <c r="C44" s="20" t="s">
        <v>105</v>
      </c>
      <c r="D44" s="15"/>
      <c r="E44" s="13" t="s">
        <v>112</v>
      </c>
      <c r="F44" s="13"/>
      <c r="G44" s="13"/>
      <c r="H44" s="35">
        <v>6.79</v>
      </c>
      <c r="I44" s="15" t="s">
        <v>38</v>
      </c>
      <c r="J44" s="15" t="s">
        <v>113</v>
      </c>
    </row>
    <row r="45" spans="1:13" x14ac:dyDescent="0.2">
      <c r="A45" s="23">
        <v>2000</v>
      </c>
      <c r="B45" s="24"/>
      <c r="C45" s="20" t="s">
        <v>105</v>
      </c>
      <c r="D45" s="37"/>
      <c r="E45" s="13" t="s">
        <v>114</v>
      </c>
      <c r="F45" s="13"/>
      <c r="G45" s="13"/>
      <c r="H45" s="38">
        <v>5.54</v>
      </c>
      <c r="I45" s="15" t="s">
        <v>40</v>
      </c>
      <c r="J45" s="39" t="s">
        <v>115</v>
      </c>
    </row>
    <row r="46" spans="1:13" x14ac:dyDescent="0.2">
      <c r="A46" s="9">
        <v>81</v>
      </c>
      <c r="B46" s="40">
        <f>+(A46+A47+A48+A49)/4</f>
        <v>137</v>
      </c>
      <c r="C46" s="11" t="s">
        <v>116</v>
      </c>
      <c r="D46" s="12" t="s">
        <v>82</v>
      </c>
      <c r="E46" s="13" t="s">
        <v>117</v>
      </c>
      <c r="F46" s="13"/>
      <c r="G46" s="13"/>
      <c r="H46" s="15"/>
      <c r="I46" s="15" t="s">
        <v>24</v>
      </c>
      <c r="K46" s="17">
        <v>120.9</v>
      </c>
      <c r="L46" s="17">
        <v>0.3</v>
      </c>
      <c r="M46" s="17">
        <v>60.8</v>
      </c>
    </row>
    <row r="47" spans="1:13" x14ac:dyDescent="0.2">
      <c r="A47" s="31">
        <v>133</v>
      </c>
      <c r="B47" s="32"/>
      <c r="C47" s="20" t="s">
        <v>116</v>
      </c>
      <c r="D47" s="27" t="s">
        <v>87</v>
      </c>
      <c r="E47" s="13" t="s">
        <v>118</v>
      </c>
      <c r="F47" s="27"/>
      <c r="H47" s="13" t="s">
        <v>119</v>
      </c>
      <c r="I47" s="13" t="s">
        <v>35</v>
      </c>
      <c r="J47" s="13" t="s">
        <v>120</v>
      </c>
    </row>
    <row r="48" spans="1:13" x14ac:dyDescent="0.2">
      <c r="A48" s="18">
        <v>160</v>
      </c>
      <c r="B48" s="19"/>
      <c r="C48" s="20" t="s">
        <v>116</v>
      </c>
      <c r="D48" s="15" t="s">
        <v>82</v>
      </c>
      <c r="E48" s="13" t="s">
        <v>118</v>
      </c>
      <c r="F48" s="21" t="s">
        <v>121</v>
      </c>
      <c r="G48" s="21">
        <v>249</v>
      </c>
      <c r="H48" s="21"/>
      <c r="I48" s="15" t="s">
        <v>22</v>
      </c>
      <c r="J48" s="21"/>
    </row>
    <row r="49" spans="1:13" x14ac:dyDescent="0.2">
      <c r="A49" s="23">
        <v>174</v>
      </c>
      <c r="B49" s="24"/>
      <c r="C49" s="20" t="s">
        <v>116</v>
      </c>
      <c r="D49" s="15" t="s">
        <v>82</v>
      </c>
      <c r="E49" s="13" t="s">
        <v>122</v>
      </c>
      <c r="F49" s="13"/>
      <c r="G49" s="13"/>
      <c r="H49" s="25">
        <v>3.43</v>
      </c>
      <c r="I49" s="15" t="s">
        <v>26</v>
      </c>
      <c r="J49" s="13" t="s">
        <v>45</v>
      </c>
    </row>
    <row r="50" spans="1:13" x14ac:dyDescent="0.2">
      <c r="A50" s="9">
        <v>176</v>
      </c>
      <c r="B50" s="16"/>
      <c r="C50" s="22" t="s">
        <v>116</v>
      </c>
      <c r="D50" s="42" t="s">
        <v>82</v>
      </c>
      <c r="E50" s="13" t="s">
        <v>123</v>
      </c>
      <c r="F50" s="26"/>
      <c r="G50" s="26"/>
      <c r="H50" s="27"/>
      <c r="I50" s="27" t="s">
        <v>28</v>
      </c>
    </row>
    <row r="51" spans="1:13" ht="15" x14ac:dyDescent="0.2">
      <c r="A51" s="28">
        <v>177</v>
      </c>
      <c r="B51" s="29"/>
      <c r="C51" s="20" t="s">
        <v>116</v>
      </c>
      <c r="D51" s="15" t="s">
        <v>82</v>
      </c>
      <c r="E51" s="13" t="s">
        <v>122</v>
      </c>
      <c r="F51" s="30" t="s">
        <v>121</v>
      </c>
      <c r="G51" s="30">
        <v>251</v>
      </c>
      <c r="H51" s="15"/>
      <c r="I51" s="15" t="s">
        <v>31</v>
      </c>
      <c r="J51" s="15" t="s">
        <v>85</v>
      </c>
    </row>
    <row r="52" spans="1:13" x14ac:dyDescent="0.2">
      <c r="A52" s="9">
        <v>202</v>
      </c>
      <c r="B52" s="10"/>
      <c r="C52" s="22" t="s">
        <v>116</v>
      </c>
      <c r="D52" s="12" t="s">
        <v>82</v>
      </c>
      <c r="E52" s="13" t="s">
        <v>124</v>
      </c>
      <c r="F52" s="14"/>
      <c r="G52" s="14"/>
      <c r="H52" s="15"/>
      <c r="I52" s="15" t="s">
        <v>19</v>
      </c>
    </row>
    <row r="53" spans="1:13" x14ac:dyDescent="0.2">
      <c r="A53" s="18">
        <v>1000</v>
      </c>
      <c r="B53" s="19"/>
      <c r="C53" s="20" t="s">
        <v>116</v>
      </c>
      <c r="D53" s="15"/>
      <c r="E53" s="21" t="s">
        <v>125</v>
      </c>
      <c r="F53" s="21"/>
      <c r="G53" s="21"/>
      <c r="H53" s="35">
        <v>8.5500000000000007</v>
      </c>
      <c r="I53" s="15" t="s">
        <v>38</v>
      </c>
      <c r="J53" s="36" t="s">
        <v>39</v>
      </c>
    </row>
    <row r="54" spans="1:13" x14ac:dyDescent="0.2">
      <c r="A54" s="23">
        <v>2000</v>
      </c>
      <c r="B54" s="24"/>
      <c r="C54" s="20" t="s">
        <v>116</v>
      </c>
      <c r="D54" s="37"/>
      <c r="E54" s="13" t="s">
        <v>126</v>
      </c>
      <c r="F54" s="13"/>
      <c r="G54" s="13"/>
      <c r="H54" s="38">
        <v>5.49</v>
      </c>
      <c r="I54" s="15" t="s">
        <v>40</v>
      </c>
      <c r="J54" s="38" t="s">
        <v>57</v>
      </c>
    </row>
    <row r="55" spans="1:13" x14ac:dyDescent="0.2">
      <c r="A55" s="18">
        <v>177</v>
      </c>
      <c r="B55" s="10">
        <f>+(A55+A56+A57+A58)/4</f>
        <v>228</v>
      </c>
      <c r="C55" s="41" t="s">
        <v>127</v>
      </c>
      <c r="D55" s="15" t="s">
        <v>128</v>
      </c>
      <c r="E55" s="21" t="s">
        <v>129</v>
      </c>
      <c r="F55" s="21" t="s">
        <v>84</v>
      </c>
      <c r="G55" s="21">
        <v>287</v>
      </c>
      <c r="H55" s="21"/>
      <c r="I55" s="15" t="s">
        <v>22</v>
      </c>
      <c r="J55" s="21"/>
      <c r="K55" s="17">
        <v>103.4</v>
      </c>
      <c r="L55" s="17">
        <v>-1.2</v>
      </c>
      <c r="M55" s="17">
        <v>11.2</v>
      </c>
    </row>
    <row r="56" spans="1:13" x14ac:dyDescent="0.2">
      <c r="A56" s="9">
        <v>177</v>
      </c>
      <c r="B56" s="16"/>
      <c r="C56" s="22" t="s">
        <v>127</v>
      </c>
      <c r="D56" s="12" t="s">
        <v>128</v>
      </c>
      <c r="E56" s="13" t="s">
        <v>130</v>
      </c>
      <c r="F56" s="14"/>
      <c r="G56" s="14"/>
      <c r="H56" s="15"/>
      <c r="I56" s="15" t="s">
        <v>24</v>
      </c>
    </row>
    <row r="57" spans="1:13" x14ac:dyDescent="0.2">
      <c r="A57" s="9">
        <v>271</v>
      </c>
      <c r="B57" s="16"/>
      <c r="C57" s="22" t="s">
        <v>127</v>
      </c>
      <c r="D57" s="42" t="s">
        <v>128</v>
      </c>
      <c r="E57" s="13" t="s">
        <v>131</v>
      </c>
      <c r="F57" s="26"/>
      <c r="G57" s="26"/>
      <c r="H57" s="27"/>
      <c r="I57" s="27" t="s">
        <v>28</v>
      </c>
    </row>
    <row r="58" spans="1:13" x14ac:dyDescent="0.2">
      <c r="A58" s="9">
        <v>287</v>
      </c>
      <c r="B58" s="10"/>
      <c r="C58" s="22" t="s">
        <v>127</v>
      </c>
      <c r="D58" s="12" t="s">
        <v>128</v>
      </c>
      <c r="E58" s="12" t="s">
        <v>46</v>
      </c>
      <c r="F58" s="14"/>
      <c r="G58" s="14"/>
      <c r="H58" s="15"/>
      <c r="I58" s="15" t="s">
        <v>19</v>
      </c>
    </row>
    <row r="59" spans="1:13" x14ac:dyDescent="0.2">
      <c r="A59" s="18">
        <v>1000</v>
      </c>
      <c r="B59" s="19"/>
      <c r="C59" s="20" t="s">
        <v>127</v>
      </c>
      <c r="D59" s="15"/>
      <c r="E59" s="13" t="s">
        <v>132</v>
      </c>
      <c r="F59" s="13"/>
      <c r="G59" s="13"/>
      <c r="H59" s="35">
        <v>5.4</v>
      </c>
      <c r="I59" s="15" t="s">
        <v>38</v>
      </c>
      <c r="J59" s="15" t="s">
        <v>55</v>
      </c>
    </row>
    <row r="60" spans="1:13" ht="15" x14ac:dyDescent="0.2">
      <c r="A60" s="28">
        <v>60</v>
      </c>
      <c r="B60" s="40">
        <f>+(A60+A61+A62+A63)/4</f>
        <v>78.5</v>
      </c>
      <c r="C60" s="41" t="s">
        <v>133</v>
      </c>
      <c r="D60" s="15" t="s">
        <v>134</v>
      </c>
      <c r="E60" s="13" t="s">
        <v>135</v>
      </c>
      <c r="F60" s="30" t="s">
        <v>100</v>
      </c>
      <c r="G60" s="30">
        <v>210</v>
      </c>
      <c r="H60" s="15"/>
      <c r="I60" s="15" t="s">
        <v>31</v>
      </c>
      <c r="J60" s="15" t="s">
        <v>136</v>
      </c>
      <c r="K60" s="17">
        <v>129.4</v>
      </c>
      <c r="L60" s="17">
        <v>1</v>
      </c>
      <c r="M60" s="17">
        <v>84.5</v>
      </c>
    </row>
    <row r="61" spans="1:13" x14ac:dyDescent="0.2">
      <c r="A61" s="31">
        <v>82</v>
      </c>
      <c r="B61" s="32"/>
      <c r="C61" s="20" t="s">
        <v>133</v>
      </c>
      <c r="D61" s="27" t="s">
        <v>137</v>
      </c>
      <c r="E61" s="13" t="s">
        <v>138</v>
      </c>
      <c r="F61" s="27"/>
      <c r="H61" s="13" t="s">
        <v>139</v>
      </c>
      <c r="I61" s="13" t="s">
        <v>35</v>
      </c>
      <c r="J61" s="13" t="s">
        <v>140</v>
      </c>
    </row>
    <row r="62" spans="1:13" x14ac:dyDescent="0.2">
      <c r="A62" s="9">
        <v>85</v>
      </c>
      <c r="B62" s="10"/>
      <c r="C62" s="22" t="s">
        <v>133</v>
      </c>
      <c r="D62" s="12" t="s">
        <v>134</v>
      </c>
      <c r="E62" s="13" t="s">
        <v>138</v>
      </c>
      <c r="F62" s="14"/>
      <c r="G62" s="14"/>
      <c r="H62" s="15"/>
      <c r="I62" s="15" t="s">
        <v>19</v>
      </c>
    </row>
    <row r="63" spans="1:13" x14ac:dyDescent="0.2">
      <c r="A63" s="9">
        <v>87</v>
      </c>
      <c r="B63" s="16"/>
      <c r="C63" s="22" t="s">
        <v>133</v>
      </c>
      <c r="D63" s="42" t="s">
        <v>134</v>
      </c>
      <c r="E63" s="13" t="s">
        <v>138</v>
      </c>
      <c r="F63" s="26"/>
      <c r="G63" s="26"/>
      <c r="H63" s="27"/>
      <c r="I63" s="27" t="s">
        <v>28</v>
      </c>
    </row>
    <row r="64" spans="1:13" x14ac:dyDescent="0.2">
      <c r="A64" s="18">
        <v>124</v>
      </c>
      <c r="B64" s="19"/>
      <c r="C64" s="20" t="s">
        <v>133</v>
      </c>
      <c r="D64" s="15" t="s">
        <v>134</v>
      </c>
      <c r="E64" s="13" t="s">
        <v>138</v>
      </c>
      <c r="F64" s="21" t="s">
        <v>141</v>
      </c>
      <c r="G64" s="21">
        <v>210</v>
      </c>
      <c r="H64" s="21"/>
      <c r="I64" s="15" t="s">
        <v>22</v>
      </c>
      <c r="J64" s="21"/>
    </row>
    <row r="65" spans="1:13" x14ac:dyDescent="0.2">
      <c r="A65" s="23">
        <v>126</v>
      </c>
      <c r="B65" s="24"/>
      <c r="C65" s="20" t="s">
        <v>133</v>
      </c>
      <c r="D65" s="15" t="s">
        <v>134</v>
      </c>
      <c r="E65" s="13" t="s">
        <v>142</v>
      </c>
      <c r="F65" s="13"/>
      <c r="G65" s="13"/>
      <c r="H65" s="25">
        <v>3.55</v>
      </c>
      <c r="I65" s="15" t="s">
        <v>26</v>
      </c>
      <c r="J65" s="13" t="s">
        <v>120</v>
      </c>
    </row>
    <row r="66" spans="1:13" x14ac:dyDescent="0.2">
      <c r="A66" s="9">
        <v>268</v>
      </c>
      <c r="B66" s="16"/>
      <c r="C66" s="22" t="s">
        <v>133</v>
      </c>
      <c r="D66" s="12" t="s">
        <v>134</v>
      </c>
      <c r="E66" s="13" t="s">
        <v>143</v>
      </c>
      <c r="F66" s="13"/>
      <c r="G66" s="13"/>
      <c r="H66" s="15"/>
      <c r="I66" s="15" t="s">
        <v>24</v>
      </c>
    </row>
    <row r="67" spans="1:13" x14ac:dyDescent="0.2">
      <c r="A67" s="18">
        <v>1000</v>
      </c>
      <c r="B67" s="19"/>
      <c r="C67" s="20" t="s">
        <v>133</v>
      </c>
      <c r="D67" s="15"/>
      <c r="E67" s="21" t="s">
        <v>144</v>
      </c>
      <c r="F67" s="21"/>
      <c r="G67" s="21"/>
      <c r="H67" s="35">
        <v>9.07</v>
      </c>
      <c r="I67" s="15" t="s">
        <v>38</v>
      </c>
      <c r="J67" s="36" t="s">
        <v>79</v>
      </c>
    </row>
    <row r="68" spans="1:13" x14ac:dyDescent="0.2">
      <c r="A68" s="23">
        <v>2000</v>
      </c>
      <c r="B68" s="24"/>
      <c r="C68" s="20" t="s">
        <v>133</v>
      </c>
      <c r="D68" s="37"/>
      <c r="E68" s="13" t="s">
        <v>138</v>
      </c>
      <c r="F68" s="13"/>
      <c r="G68" s="13"/>
      <c r="H68" s="38">
        <v>5.8</v>
      </c>
      <c r="I68" s="15" t="s">
        <v>40</v>
      </c>
      <c r="J68" s="39" t="s">
        <v>115</v>
      </c>
    </row>
    <row r="69" spans="1:13" x14ac:dyDescent="0.2">
      <c r="A69" s="18">
        <v>26</v>
      </c>
      <c r="B69" s="40">
        <f>+(A69+A70+A71+A72)/4</f>
        <v>41.25</v>
      </c>
      <c r="C69" s="41" t="s">
        <v>145</v>
      </c>
      <c r="D69" s="15" t="s">
        <v>146</v>
      </c>
      <c r="E69" s="13" t="s">
        <v>147</v>
      </c>
      <c r="F69" s="21" t="s">
        <v>141</v>
      </c>
      <c r="G69" s="21">
        <v>209</v>
      </c>
      <c r="H69" s="21"/>
      <c r="I69" s="15" t="s">
        <v>22</v>
      </c>
      <c r="J69" s="21"/>
      <c r="K69" s="17">
        <v>118.5</v>
      </c>
      <c r="L69" s="17">
        <v>0.1</v>
      </c>
      <c r="M69" s="17">
        <v>54.9</v>
      </c>
    </row>
    <row r="70" spans="1:13" ht="15" x14ac:dyDescent="0.2">
      <c r="A70" s="28">
        <v>29</v>
      </c>
      <c r="B70" s="29"/>
      <c r="C70" s="20" t="s">
        <v>145</v>
      </c>
      <c r="D70" s="15" t="s">
        <v>146</v>
      </c>
      <c r="E70" s="13" t="s">
        <v>148</v>
      </c>
      <c r="F70" s="30" t="s">
        <v>21</v>
      </c>
      <c r="G70" s="30">
        <v>204</v>
      </c>
      <c r="H70" s="15"/>
      <c r="I70" s="15" t="s">
        <v>31</v>
      </c>
      <c r="J70" s="15" t="s">
        <v>149</v>
      </c>
    </row>
    <row r="71" spans="1:13" x14ac:dyDescent="0.2">
      <c r="A71" s="9">
        <v>53</v>
      </c>
      <c r="B71" s="16"/>
      <c r="C71" s="22" t="s">
        <v>145</v>
      </c>
      <c r="D71" s="12" t="s">
        <v>146</v>
      </c>
      <c r="E71" s="13" t="s">
        <v>150</v>
      </c>
      <c r="F71" s="13"/>
      <c r="G71" s="13"/>
      <c r="H71" s="15"/>
      <c r="I71" s="15" t="s">
        <v>24</v>
      </c>
    </row>
    <row r="72" spans="1:13" x14ac:dyDescent="0.2">
      <c r="A72" s="31">
        <v>57</v>
      </c>
      <c r="B72" s="32"/>
      <c r="C72" s="20" t="s">
        <v>145</v>
      </c>
      <c r="D72" s="27" t="s">
        <v>151</v>
      </c>
      <c r="E72" s="13" t="s">
        <v>152</v>
      </c>
      <c r="F72" s="27"/>
      <c r="H72" s="13" t="s">
        <v>153</v>
      </c>
      <c r="I72" s="13" t="s">
        <v>35</v>
      </c>
      <c r="J72" s="13" t="s">
        <v>154</v>
      </c>
    </row>
    <row r="73" spans="1:13" x14ac:dyDescent="0.2">
      <c r="A73" s="9">
        <v>63</v>
      </c>
      <c r="B73" s="16"/>
      <c r="C73" s="22" t="s">
        <v>145</v>
      </c>
      <c r="D73" s="42" t="s">
        <v>146</v>
      </c>
      <c r="E73" s="13" t="s">
        <v>155</v>
      </c>
      <c r="F73" s="26"/>
      <c r="G73" s="26"/>
      <c r="H73" s="27"/>
      <c r="I73" s="27" t="s">
        <v>28</v>
      </c>
    </row>
    <row r="74" spans="1:13" x14ac:dyDescent="0.2">
      <c r="A74" s="9">
        <v>98</v>
      </c>
      <c r="B74" s="10"/>
      <c r="C74" s="22" t="s">
        <v>145</v>
      </c>
      <c r="D74" s="12" t="s">
        <v>146</v>
      </c>
      <c r="E74" s="13" t="s">
        <v>156</v>
      </c>
      <c r="F74" s="14"/>
      <c r="G74" s="14"/>
      <c r="H74" s="15"/>
      <c r="I74" s="15" t="s">
        <v>19</v>
      </c>
    </row>
    <row r="75" spans="1:13" x14ac:dyDescent="0.2">
      <c r="A75" s="23">
        <v>101</v>
      </c>
      <c r="B75" s="24"/>
      <c r="C75" s="20" t="s">
        <v>145</v>
      </c>
      <c r="D75" s="15" t="s">
        <v>146</v>
      </c>
      <c r="E75" s="13" t="s">
        <v>157</v>
      </c>
      <c r="F75" s="13"/>
      <c r="G75" s="13"/>
      <c r="H75" s="25">
        <v>3.64</v>
      </c>
      <c r="I75" s="15" t="s">
        <v>26</v>
      </c>
      <c r="J75" s="13" t="s">
        <v>140</v>
      </c>
    </row>
    <row r="76" spans="1:13" x14ac:dyDescent="0.2">
      <c r="A76" s="18">
        <v>1000</v>
      </c>
      <c r="B76" s="19"/>
      <c r="C76" s="20" t="s">
        <v>145</v>
      </c>
      <c r="D76" s="15"/>
      <c r="E76" s="13" t="s">
        <v>158</v>
      </c>
      <c r="F76" s="13"/>
      <c r="G76" s="13"/>
      <c r="H76" s="35">
        <v>8.4700000000000006</v>
      </c>
      <c r="I76" s="15" t="s">
        <v>38</v>
      </c>
      <c r="J76" s="36" t="s">
        <v>39</v>
      </c>
    </row>
    <row r="77" spans="1:13" x14ac:dyDescent="0.2">
      <c r="A77" s="23">
        <v>2000</v>
      </c>
      <c r="B77" s="24"/>
      <c r="C77" s="20" t="s">
        <v>145</v>
      </c>
      <c r="D77" s="37"/>
      <c r="E77" s="13" t="s">
        <v>159</v>
      </c>
      <c r="F77" s="13"/>
      <c r="G77" s="13"/>
      <c r="H77" s="38">
        <v>5.67</v>
      </c>
      <c r="I77" s="15" t="s">
        <v>40</v>
      </c>
      <c r="J77" s="39" t="s">
        <v>115</v>
      </c>
    </row>
    <row r="78" spans="1:13" x14ac:dyDescent="0.2">
      <c r="A78" s="23">
        <v>14</v>
      </c>
      <c r="B78" s="40">
        <f>+(A78+A79+A80+A81)/4</f>
        <v>18</v>
      </c>
      <c r="C78" s="41" t="s">
        <v>160</v>
      </c>
      <c r="D78" s="15" t="s">
        <v>161</v>
      </c>
      <c r="E78" s="13" t="s">
        <v>162</v>
      </c>
      <c r="F78" s="13"/>
      <c r="G78" s="13"/>
      <c r="H78" s="25">
        <v>4.3499999999999996</v>
      </c>
      <c r="I78" s="15" t="s">
        <v>26</v>
      </c>
      <c r="J78" s="13" t="s">
        <v>27</v>
      </c>
      <c r="K78" s="17">
        <v>128.9</v>
      </c>
      <c r="L78" s="17">
        <v>1.9</v>
      </c>
      <c r="M78" s="17">
        <v>96.9</v>
      </c>
    </row>
    <row r="79" spans="1:13" x14ac:dyDescent="0.2">
      <c r="A79" s="9">
        <v>15</v>
      </c>
      <c r="B79" s="16"/>
      <c r="C79" s="22" t="s">
        <v>160</v>
      </c>
      <c r="D79" s="42" t="s">
        <v>161</v>
      </c>
      <c r="E79" s="13" t="s">
        <v>163</v>
      </c>
      <c r="F79" s="26"/>
      <c r="G79" s="26"/>
      <c r="H79" s="27"/>
      <c r="I79" s="27" t="s">
        <v>28</v>
      </c>
    </row>
    <row r="80" spans="1:13" x14ac:dyDescent="0.2">
      <c r="A80" s="31">
        <v>15</v>
      </c>
      <c r="B80" s="32"/>
      <c r="C80" s="20" t="s">
        <v>160</v>
      </c>
      <c r="D80" s="27" t="s">
        <v>164</v>
      </c>
      <c r="E80" s="13" t="s">
        <v>165</v>
      </c>
      <c r="F80" s="27"/>
      <c r="H80" s="13" t="s">
        <v>166</v>
      </c>
      <c r="I80" s="13" t="s">
        <v>35</v>
      </c>
      <c r="J80" s="13" t="s">
        <v>27</v>
      </c>
    </row>
    <row r="81" spans="1:13" x14ac:dyDescent="0.2">
      <c r="A81" s="18">
        <v>28</v>
      </c>
      <c r="B81" s="19"/>
      <c r="C81" s="20" t="s">
        <v>160</v>
      </c>
      <c r="D81" s="15" t="s">
        <v>161</v>
      </c>
      <c r="E81" s="13" t="s">
        <v>163</v>
      </c>
      <c r="F81" s="21" t="s">
        <v>84</v>
      </c>
      <c r="G81" s="21">
        <v>315</v>
      </c>
      <c r="H81" s="21"/>
      <c r="I81" s="15" t="s">
        <v>22</v>
      </c>
      <c r="J81" s="21"/>
    </row>
    <row r="82" spans="1:13" x14ac:dyDescent="0.2">
      <c r="A82" s="9">
        <v>36</v>
      </c>
      <c r="B82" s="10"/>
      <c r="C82" s="22" t="s">
        <v>160</v>
      </c>
      <c r="D82" s="12" t="s">
        <v>161</v>
      </c>
      <c r="E82" s="13" t="s">
        <v>167</v>
      </c>
      <c r="F82" s="14"/>
      <c r="G82" s="14"/>
      <c r="H82" s="15"/>
      <c r="I82" s="15" t="s">
        <v>19</v>
      </c>
    </row>
    <row r="83" spans="1:13" x14ac:dyDescent="0.2">
      <c r="A83" s="9">
        <v>39</v>
      </c>
      <c r="B83" s="16"/>
      <c r="C83" s="22" t="s">
        <v>160</v>
      </c>
      <c r="D83" s="12" t="s">
        <v>161</v>
      </c>
      <c r="E83" s="13" t="s">
        <v>168</v>
      </c>
      <c r="F83" s="13"/>
      <c r="G83" s="13"/>
      <c r="H83" s="15"/>
      <c r="I83" s="15" t="s">
        <v>24</v>
      </c>
    </row>
    <row r="84" spans="1:13" ht="15" x14ac:dyDescent="0.2">
      <c r="A84" s="28">
        <v>57</v>
      </c>
      <c r="B84" s="29"/>
      <c r="C84" s="20" t="s">
        <v>160</v>
      </c>
      <c r="D84" s="15" t="s">
        <v>161</v>
      </c>
      <c r="E84" s="13" t="s">
        <v>168</v>
      </c>
      <c r="F84" s="30" t="s">
        <v>84</v>
      </c>
      <c r="G84" s="30">
        <v>306</v>
      </c>
      <c r="H84" s="15"/>
      <c r="I84" s="15" t="s">
        <v>31</v>
      </c>
      <c r="J84" s="15" t="s">
        <v>32</v>
      </c>
    </row>
    <row r="85" spans="1:13" x14ac:dyDescent="0.2">
      <c r="A85" s="18">
        <v>1000</v>
      </c>
      <c r="B85" s="19"/>
      <c r="C85" s="20" t="s">
        <v>160</v>
      </c>
      <c r="D85" s="15"/>
      <c r="E85" s="13" t="s">
        <v>162</v>
      </c>
      <c r="F85" s="13"/>
      <c r="G85" s="13"/>
      <c r="H85" s="35">
        <v>9.81</v>
      </c>
      <c r="I85" s="15" t="s">
        <v>38</v>
      </c>
      <c r="J85" s="36" t="s">
        <v>79</v>
      </c>
    </row>
    <row r="86" spans="1:13" x14ac:dyDescent="0.2">
      <c r="A86" s="23">
        <v>2000</v>
      </c>
      <c r="B86" s="24"/>
      <c r="C86" s="20" t="s">
        <v>160</v>
      </c>
      <c r="D86" s="37"/>
      <c r="E86" s="13" t="s">
        <v>169</v>
      </c>
      <c r="F86" s="13"/>
      <c r="G86" s="13"/>
      <c r="H86" s="38">
        <v>6.2</v>
      </c>
      <c r="I86" s="15" t="s">
        <v>40</v>
      </c>
      <c r="J86" s="39" t="s">
        <v>41</v>
      </c>
    </row>
    <row r="87" spans="1:13" ht="15" x14ac:dyDescent="0.2">
      <c r="A87" s="28">
        <v>238</v>
      </c>
      <c r="B87" s="44">
        <f>+(A87+A88+A89)/2.75</f>
        <v>281.09090909090907</v>
      </c>
      <c r="C87" s="41" t="s">
        <v>170</v>
      </c>
      <c r="D87" s="15" t="s">
        <v>171</v>
      </c>
      <c r="E87" s="13" t="s">
        <v>172</v>
      </c>
      <c r="F87" s="30" t="s">
        <v>121</v>
      </c>
      <c r="G87" s="30">
        <v>260</v>
      </c>
      <c r="H87" s="15"/>
      <c r="I87" s="15" t="s">
        <v>31</v>
      </c>
      <c r="J87" s="15" t="s">
        <v>173</v>
      </c>
      <c r="K87" s="17">
        <v>124.7</v>
      </c>
      <c r="L87" s="17">
        <v>0.6</v>
      </c>
      <c r="M87" s="17">
        <v>71</v>
      </c>
    </row>
    <row r="88" spans="1:13" x14ac:dyDescent="0.2">
      <c r="A88" s="31">
        <v>247</v>
      </c>
      <c r="B88" s="32"/>
      <c r="C88" s="20" t="s">
        <v>170</v>
      </c>
      <c r="D88" s="27" t="s">
        <v>174</v>
      </c>
      <c r="E88" s="13" t="s">
        <v>175</v>
      </c>
      <c r="F88" s="27"/>
      <c r="H88" s="13" t="s">
        <v>110</v>
      </c>
      <c r="I88" s="13" t="s">
        <v>35</v>
      </c>
      <c r="J88" s="13" t="s">
        <v>176</v>
      </c>
    </row>
    <row r="89" spans="1:13" x14ac:dyDescent="0.2">
      <c r="A89" s="23">
        <v>288</v>
      </c>
      <c r="B89" s="24"/>
      <c r="C89" s="20" t="s">
        <v>170</v>
      </c>
      <c r="D89" s="15" t="s">
        <v>171</v>
      </c>
      <c r="E89" s="13" t="s">
        <v>177</v>
      </c>
      <c r="F89" s="13"/>
      <c r="G89" s="13"/>
      <c r="H89" s="25">
        <v>3.27</v>
      </c>
      <c r="I89" s="15" t="s">
        <v>26</v>
      </c>
      <c r="J89" s="13" t="s">
        <v>176</v>
      </c>
    </row>
    <row r="90" spans="1:13" x14ac:dyDescent="0.2">
      <c r="A90" s="23">
        <v>2000</v>
      </c>
      <c r="B90" s="24"/>
      <c r="C90" s="20" t="s">
        <v>170</v>
      </c>
      <c r="D90" s="37"/>
      <c r="E90" s="27" t="s">
        <v>178</v>
      </c>
      <c r="F90" s="27"/>
      <c r="G90" s="27"/>
      <c r="H90" s="38">
        <v>5.0999999999999996</v>
      </c>
      <c r="I90" s="15" t="s">
        <v>40</v>
      </c>
      <c r="J90" s="38" t="s">
        <v>69</v>
      </c>
    </row>
    <row r="91" spans="1:13" x14ac:dyDescent="0.2">
      <c r="A91" s="31">
        <v>210</v>
      </c>
      <c r="B91" s="44">
        <f>+(A91+A92+A93)/2.75</f>
        <v>235.63636363636363</v>
      </c>
      <c r="C91" s="41" t="s">
        <v>179</v>
      </c>
      <c r="D91" s="27" t="s">
        <v>59</v>
      </c>
      <c r="E91" s="13" t="s">
        <v>180</v>
      </c>
      <c r="F91" s="27"/>
      <c r="H91" s="13" t="s">
        <v>181</v>
      </c>
      <c r="I91" s="13" t="s">
        <v>35</v>
      </c>
      <c r="J91" s="13" t="s">
        <v>50</v>
      </c>
      <c r="K91" s="17">
        <v>135.80000000000001</v>
      </c>
      <c r="L91" s="17">
        <v>1.1000000000000001</v>
      </c>
      <c r="M91" s="17">
        <v>86.6</v>
      </c>
    </row>
    <row r="92" spans="1:13" x14ac:dyDescent="0.2">
      <c r="A92" s="18">
        <v>211</v>
      </c>
      <c r="B92" s="19"/>
      <c r="C92" s="20" t="s">
        <v>179</v>
      </c>
      <c r="D92" s="15" t="s">
        <v>63</v>
      </c>
      <c r="E92" s="13" t="s">
        <v>182</v>
      </c>
      <c r="F92" s="21" t="s">
        <v>52</v>
      </c>
      <c r="G92" s="21">
        <v>241</v>
      </c>
      <c r="H92" s="21"/>
      <c r="I92" s="15" t="s">
        <v>22</v>
      </c>
      <c r="J92" s="21"/>
    </row>
    <row r="93" spans="1:13" x14ac:dyDescent="0.2">
      <c r="A93" s="9">
        <v>227</v>
      </c>
      <c r="B93" s="16"/>
      <c r="C93" s="22" t="s">
        <v>179</v>
      </c>
      <c r="D93" s="42" t="s">
        <v>63</v>
      </c>
      <c r="E93" s="13" t="s">
        <v>183</v>
      </c>
      <c r="F93" s="26"/>
      <c r="G93" s="26"/>
      <c r="H93" s="27"/>
      <c r="I93" s="27" t="s">
        <v>28</v>
      </c>
    </row>
    <row r="94" spans="1:13" x14ac:dyDescent="0.2">
      <c r="A94" s="18">
        <v>1000</v>
      </c>
      <c r="B94" s="19"/>
      <c r="C94" s="20" t="s">
        <v>179</v>
      </c>
      <c r="D94" s="15"/>
      <c r="E94" s="13" t="s">
        <v>184</v>
      </c>
      <c r="F94" s="13"/>
      <c r="G94" s="13"/>
      <c r="H94" s="35">
        <v>9.32</v>
      </c>
      <c r="I94" s="15" t="s">
        <v>38</v>
      </c>
      <c r="J94" s="36" t="s">
        <v>79</v>
      </c>
    </row>
    <row r="95" spans="1:13" x14ac:dyDescent="0.2">
      <c r="A95" s="23">
        <v>2000</v>
      </c>
      <c r="B95" s="24"/>
      <c r="C95" s="20" t="s">
        <v>179</v>
      </c>
      <c r="D95" s="37"/>
      <c r="E95" s="13" t="s">
        <v>185</v>
      </c>
      <c r="F95" s="13"/>
      <c r="G95" s="13"/>
      <c r="H95" s="38">
        <v>5</v>
      </c>
      <c r="I95" s="15" t="s">
        <v>40</v>
      </c>
      <c r="J95" s="38" t="s">
        <v>186</v>
      </c>
    </row>
    <row r="96" spans="1:13" x14ac:dyDescent="0.2">
      <c r="A96" s="9">
        <v>139</v>
      </c>
      <c r="B96" s="40">
        <f>+(A96+A97+A98+A99)/4</f>
        <v>200.75</v>
      </c>
      <c r="C96" s="11" t="s">
        <v>187</v>
      </c>
      <c r="D96" s="12" t="s">
        <v>188</v>
      </c>
      <c r="E96" s="13" t="s">
        <v>189</v>
      </c>
      <c r="F96" s="13"/>
      <c r="G96" s="13"/>
      <c r="H96" s="15"/>
      <c r="I96" s="15" t="s">
        <v>24</v>
      </c>
      <c r="K96" s="17">
        <v>119.9</v>
      </c>
      <c r="L96" s="17">
        <v>0.1</v>
      </c>
      <c r="M96" s="17">
        <v>54.8</v>
      </c>
    </row>
    <row r="97" spans="1:13" x14ac:dyDescent="0.2">
      <c r="A97" s="31">
        <v>209</v>
      </c>
      <c r="B97" s="32"/>
      <c r="C97" s="20" t="s">
        <v>187</v>
      </c>
      <c r="D97" s="27" t="s">
        <v>190</v>
      </c>
      <c r="E97" s="13" t="s">
        <v>191</v>
      </c>
      <c r="F97" s="27"/>
      <c r="H97" s="13" t="s">
        <v>192</v>
      </c>
      <c r="I97" s="13" t="s">
        <v>35</v>
      </c>
      <c r="J97" s="13" t="s">
        <v>50</v>
      </c>
    </row>
    <row r="98" spans="1:13" x14ac:dyDescent="0.2">
      <c r="A98" s="9">
        <v>212</v>
      </c>
      <c r="B98" s="10"/>
      <c r="C98" s="22" t="s">
        <v>187</v>
      </c>
      <c r="D98" s="12" t="s">
        <v>188</v>
      </c>
      <c r="E98" s="13" t="s">
        <v>193</v>
      </c>
      <c r="F98" s="14"/>
      <c r="G98" s="14"/>
      <c r="H98" s="15"/>
      <c r="I98" s="15" t="s">
        <v>19</v>
      </c>
    </row>
    <row r="99" spans="1:13" x14ac:dyDescent="0.2">
      <c r="A99" s="28">
        <v>243</v>
      </c>
      <c r="B99" s="29"/>
      <c r="C99" s="20" t="s">
        <v>187</v>
      </c>
      <c r="D99" s="15" t="s">
        <v>188</v>
      </c>
      <c r="E99" s="13" t="s">
        <v>143</v>
      </c>
      <c r="F99" s="30" t="s">
        <v>194</v>
      </c>
      <c r="G99" s="30">
        <v>209</v>
      </c>
      <c r="H99" s="15"/>
      <c r="I99" s="15" t="s">
        <v>31</v>
      </c>
      <c r="J99" s="15"/>
    </row>
    <row r="100" spans="1:13" x14ac:dyDescent="0.2">
      <c r="A100" s="9">
        <v>248</v>
      </c>
      <c r="B100" s="16"/>
      <c r="C100" s="22" t="s">
        <v>187</v>
      </c>
      <c r="D100" s="42" t="s">
        <v>188</v>
      </c>
      <c r="E100" s="13" t="s">
        <v>195</v>
      </c>
      <c r="F100" s="26"/>
      <c r="G100" s="26"/>
      <c r="H100" s="27"/>
      <c r="I100" s="27" t="s">
        <v>28</v>
      </c>
    </row>
    <row r="101" spans="1:13" x14ac:dyDescent="0.2">
      <c r="A101" s="18">
        <v>296</v>
      </c>
      <c r="B101" s="19"/>
      <c r="C101" s="20" t="s">
        <v>187</v>
      </c>
      <c r="D101" s="15" t="s">
        <v>188</v>
      </c>
      <c r="E101" s="21" t="s">
        <v>196</v>
      </c>
      <c r="F101" s="21" t="s">
        <v>102</v>
      </c>
      <c r="G101" s="21">
        <v>209</v>
      </c>
      <c r="H101" s="21"/>
      <c r="I101" s="15" t="s">
        <v>22</v>
      </c>
      <c r="J101" s="21"/>
    </row>
    <row r="102" spans="1:13" x14ac:dyDescent="0.2">
      <c r="A102" s="18">
        <v>1000</v>
      </c>
      <c r="B102" s="19"/>
      <c r="C102" s="20" t="s">
        <v>187</v>
      </c>
      <c r="D102" s="15"/>
      <c r="E102" s="21" t="s">
        <v>197</v>
      </c>
      <c r="F102" s="21"/>
      <c r="G102" s="21"/>
      <c r="H102" s="35">
        <v>7.06</v>
      </c>
      <c r="I102" s="15" t="s">
        <v>38</v>
      </c>
      <c r="J102" s="15" t="s">
        <v>198</v>
      </c>
    </row>
    <row r="103" spans="1:13" x14ac:dyDescent="0.2">
      <c r="A103" s="23">
        <v>2000</v>
      </c>
      <c r="B103" s="24"/>
      <c r="C103" s="20" t="s">
        <v>187</v>
      </c>
      <c r="D103" s="37"/>
      <c r="E103" s="13" t="s">
        <v>199</v>
      </c>
      <c r="F103" s="13"/>
      <c r="G103" s="13"/>
      <c r="H103" s="38">
        <v>5.3</v>
      </c>
      <c r="I103" s="15" t="s">
        <v>40</v>
      </c>
      <c r="J103" s="38" t="s">
        <v>57</v>
      </c>
    </row>
    <row r="104" spans="1:13" x14ac:dyDescent="0.2">
      <c r="A104" s="18">
        <v>58</v>
      </c>
      <c r="B104" s="40">
        <f>+(A104+A105+A106+A107)/4</f>
        <v>72</v>
      </c>
      <c r="C104" s="41" t="s">
        <v>200</v>
      </c>
      <c r="D104" s="15" t="s">
        <v>201</v>
      </c>
      <c r="E104" s="21" t="s">
        <v>202</v>
      </c>
      <c r="F104" s="21" t="s">
        <v>203</v>
      </c>
      <c r="G104" s="21">
        <v>186</v>
      </c>
      <c r="H104" s="21"/>
      <c r="I104" s="15" t="s">
        <v>22</v>
      </c>
      <c r="J104" s="21"/>
      <c r="K104" s="17">
        <v>115.9</v>
      </c>
      <c r="L104" s="17">
        <v>0</v>
      </c>
      <c r="M104" s="17">
        <v>50.6</v>
      </c>
    </row>
    <row r="105" spans="1:13" x14ac:dyDescent="0.2">
      <c r="A105" s="9">
        <v>72</v>
      </c>
      <c r="B105" s="16"/>
      <c r="C105" s="22" t="s">
        <v>200</v>
      </c>
      <c r="D105" s="15" t="s">
        <v>201</v>
      </c>
      <c r="E105" s="13" t="s">
        <v>204</v>
      </c>
      <c r="F105" s="13"/>
      <c r="G105" s="13"/>
      <c r="H105" s="15"/>
      <c r="I105" s="15" t="s">
        <v>24</v>
      </c>
    </row>
    <row r="106" spans="1:13" x14ac:dyDescent="0.2">
      <c r="A106" s="9">
        <v>79</v>
      </c>
      <c r="B106" s="16"/>
      <c r="C106" s="22" t="s">
        <v>200</v>
      </c>
      <c r="D106" s="15" t="s">
        <v>201</v>
      </c>
      <c r="E106" s="13" t="s">
        <v>205</v>
      </c>
      <c r="F106" s="26"/>
      <c r="G106" s="26"/>
      <c r="H106" s="27"/>
      <c r="I106" s="27" t="s">
        <v>28</v>
      </c>
    </row>
    <row r="107" spans="1:13" ht="15" x14ac:dyDescent="0.2">
      <c r="A107" s="28">
        <v>79</v>
      </c>
      <c r="B107" s="29"/>
      <c r="C107" s="20" t="s">
        <v>200</v>
      </c>
      <c r="D107" s="15" t="s">
        <v>201</v>
      </c>
      <c r="E107" s="13" t="s">
        <v>206</v>
      </c>
      <c r="F107" s="30" t="s">
        <v>207</v>
      </c>
      <c r="G107" s="30">
        <v>195</v>
      </c>
      <c r="H107" s="15"/>
      <c r="I107" s="15" t="s">
        <v>31</v>
      </c>
      <c r="J107" s="15" t="s">
        <v>85</v>
      </c>
    </row>
    <row r="108" spans="1:13" x14ac:dyDescent="0.2">
      <c r="A108" s="31">
        <v>95</v>
      </c>
      <c r="B108" s="32"/>
      <c r="C108" s="20" t="s">
        <v>200</v>
      </c>
      <c r="D108" s="15" t="s">
        <v>201</v>
      </c>
      <c r="E108" s="13" t="s">
        <v>208</v>
      </c>
      <c r="F108" s="27"/>
      <c r="H108" s="13" t="s">
        <v>209</v>
      </c>
      <c r="I108" s="13" t="s">
        <v>35</v>
      </c>
      <c r="J108" s="13" t="s">
        <v>140</v>
      </c>
    </row>
    <row r="109" spans="1:13" x14ac:dyDescent="0.2">
      <c r="A109" s="9">
        <v>109</v>
      </c>
      <c r="B109" s="10"/>
      <c r="C109" s="22" t="s">
        <v>200</v>
      </c>
      <c r="D109" s="15" t="s">
        <v>201</v>
      </c>
      <c r="E109" s="13" t="s">
        <v>210</v>
      </c>
      <c r="F109" s="14"/>
      <c r="G109" s="14"/>
      <c r="H109" s="15"/>
      <c r="I109" s="15" t="s">
        <v>19</v>
      </c>
    </row>
    <row r="110" spans="1:13" x14ac:dyDescent="0.2">
      <c r="A110" s="23">
        <v>113</v>
      </c>
      <c r="B110" s="24"/>
      <c r="C110" s="20" t="s">
        <v>200</v>
      </c>
      <c r="D110" s="15" t="s">
        <v>201</v>
      </c>
      <c r="E110" s="13" t="s">
        <v>205</v>
      </c>
      <c r="F110" s="13"/>
      <c r="G110" s="13"/>
      <c r="H110" s="25">
        <v>3.6</v>
      </c>
      <c r="I110" s="15" t="s">
        <v>26</v>
      </c>
      <c r="J110" s="13" t="s">
        <v>140</v>
      </c>
    </row>
    <row r="111" spans="1:13" x14ac:dyDescent="0.2">
      <c r="A111" s="18">
        <v>1000</v>
      </c>
      <c r="B111" s="19"/>
      <c r="C111" s="20" t="s">
        <v>200</v>
      </c>
      <c r="D111" s="15"/>
      <c r="E111" s="13" t="s">
        <v>211</v>
      </c>
      <c r="F111" s="13"/>
      <c r="G111" s="13"/>
      <c r="H111" s="35">
        <v>6.88</v>
      </c>
      <c r="I111" s="15" t="s">
        <v>38</v>
      </c>
      <c r="J111" s="15" t="s">
        <v>113</v>
      </c>
    </row>
    <row r="112" spans="1:13" x14ac:dyDescent="0.2">
      <c r="A112" s="23">
        <v>2000</v>
      </c>
      <c r="B112" s="24"/>
      <c r="C112" s="20" t="s">
        <v>200</v>
      </c>
      <c r="D112" s="37"/>
      <c r="E112" s="13" t="s">
        <v>212</v>
      </c>
      <c r="F112" s="13"/>
      <c r="G112" s="13"/>
      <c r="H112" s="38">
        <v>5.57</v>
      </c>
      <c r="I112" s="15" t="s">
        <v>40</v>
      </c>
      <c r="J112" s="39" t="s">
        <v>115</v>
      </c>
    </row>
    <row r="113" spans="1:13" x14ac:dyDescent="0.2">
      <c r="A113" s="9">
        <v>98</v>
      </c>
      <c r="B113" s="40">
        <f>+(A113+A114+A115+A116)/4</f>
        <v>121.25</v>
      </c>
      <c r="C113" s="11" t="s">
        <v>213</v>
      </c>
      <c r="D113" s="12" t="s">
        <v>214</v>
      </c>
      <c r="E113" s="13" t="s">
        <v>206</v>
      </c>
      <c r="F113" s="13"/>
      <c r="G113" s="13"/>
      <c r="H113" s="15"/>
      <c r="I113" s="15" t="s">
        <v>24</v>
      </c>
      <c r="K113" s="17">
        <v>109</v>
      </c>
      <c r="L113" s="17">
        <v>0.6</v>
      </c>
      <c r="M113" s="17">
        <v>28</v>
      </c>
    </row>
    <row r="114" spans="1:13" x14ac:dyDescent="0.2">
      <c r="A114" s="9">
        <v>121</v>
      </c>
      <c r="B114" s="16"/>
      <c r="C114" s="22" t="s">
        <v>213</v>
      </c>
      <c r="D114" s="42" t="s">
        <v>214</v>
      </c>
      <c r="E114" s="13" t="s">
        <v>37</v>
      </c>
      <c r="F114" s="26"/>
      <c r="G114" s="26"/>
      <c r="H114" s="27"/>
      <c r="I114" s="27" t="s">
        <v>28</v>
      </c>
    </row>
    <row r="115" spans="1:13" x14ac:dyDescent="0.2">
      <c r="A115" s="9">
        <v>130</v>
      </c>
      <c r="B115" s="10"/>
      <c r="C115" s="22" t="s">
        <v>213</v>
      </c>
      <c r="D115" s="12" t="s">
        <v>214</v>
      </c>
      <c r="E115" s="13" t="s">
        <v>215</v>
      </c>
      <c r="F115" s="14"/>
      <c r="G115" s="14"/>
      <c r="H115" s="15"/>
      <c r="I115" s="15" t="s">
        <v>19</v>
      </c>
    </row>
    <row r="116" spans="1:13" x14ac:dyDescent="0.2">
      <c r="A116" s="31">
        <v>136</v>
      </c>
      <c r="B116" s="32"/>
      <c r="C116" s="20" t="s">
        <v>213</v>
      </c>
      <c r="D116" s="27" t="s">
        <v>216</v>
      </c>
      <c r="E116" s="13" t="s">
        <v>217</v>
      </c>
      <c r="F116" s="27"/>
      <c r="H116" s="13" t="s">
        <v>218</v>
      </c>
      <c r="I116" s="13" t="s">
        <v>35</v>
      </c>
      <c r="J116" s="13" t="s">
        <v>120</v>
      </c>
    </row>
    <row r="117" spans="1:13" ht="15" x14ac:dyDescent="0.2">
      <c r="A117" s="28">
        <v>149</v>
      </c>
      <c r="B117" s="29"/>
      <c r="C117" s="20" t="s">
        <v>213</v>
      </c>
      <c r="D117" s="15" t="s">
        <v>214</v>
      </c>
      <c r="E117" s="13" t="s">
        <v>219</v>
      </c>
      <c r="F117" s="30" t="s">
        <v>220</v>
      </c>
      <c r="G117" s="30">
        <v>207</v>
      </c>
      <c r="H117" s="15"/>
      <c r="I117" s="15" t="s">
        <v>31</v>
      </c>
      <c r="J117" s="15" t="s">
        <v>221</v>
      </c>
    </row>
    <row r="118" spans="1:13" x14ac:dyDescent="0.2">
      <c r="A118" s="23">
        <v>195</v>
      </c>
      <c r="B118" s="24"/>
      <c r="C118" s="20" t="s">
        <v>213</v>
      </c>
      <c r="D118" s="15" t="s">
        <v>214</v>
      </c>
      <c r="E118" s="13" t="s">
        <v>222</v>
      </c>
      <c r="F118" s="13"/>
      <c r="G118" s="13"/>
      <c r="H118" s="25">
        <v>3.38</v>
      </c>
      <c r="I118" s="15" t="s">
        <v>26</v>
      </c>
      <c r="J118" s="13" t="s">
        <v>50</v>
      </c>
    </row>
    <row r="119" spans="1:13" x14ac:dyDescent="0.2">
      <c r="A119" s="18">
        <v>240</v>
      </c>
      <c r="B119" s="19"/>
      <c r="C119" s="20" t="s">
        <v>213</v>
      </c>
      <c r="D119" s="15" t="s">
        <v>214</v>
      </c>
      <c r="E119" s="21" t="s">
        <v>223</v>
      </c>
      <c r="F119" s="21" t="s">
        <v>21</v>
      </c>
      <c r="G119" s="21">
        <v>207</v>
      </c>
      <c r="H119" s="21"/>
      <c r="I119" s="15" t="s">
        <v>22</v>
      </c>
      <c r="J119" s="21"/>
    </row>
    <row r="120" spans="1:13" x14ac:dyDescent="0.2">
      <c r="A120" s="18">
        <v>1000</v>
      </c>
      <c r="B120" s="19"/>
      <c r="C120" s="20" t="s">
        <v>213</v>
      </c>
      <c r="D120" s="15"/>
      <c r="E120" s="13" t="s">
        <v>224</v>
      </c>
      <c r="F120" s="13"/>
      <c r="G120" s="13"/>
      <c r="H120" s="35">
        <v>7.05</v>
      </c>
      <c r="I120" s="15" t="s">
        <v>38</v>
      </c>
      <c r="J120" s="15" t="s">
        <v>198</v>
      </c>
    </row>
    <row r="121" spans="1:13" x14ac:dyDescent="0.2">
      <c r="A121" s="23">
        <v>2000</v>
      </c>
      <c r="B121" s="24"/>
      <c r="C121" s="20" t="s">
        <v>213</v>
      </c>
      <c r="D121" s="37"/>
      <c r="E121" s="13" t="s">
        <v>225</v>
      </c>
      <c r="F121" s="13"/>
      <c r="G121" s="13"/>
      <c r="H121" s="38">
        <v>5.49</v>
      </c>
      <c r="I121" s="15" t="s">
        <v>40</v>
      </c>
      <c r="J121" s="38" t="s">
        <v>57</v>
      </c>
    </row>
    <row r="122" spans="1:13" x14ac:dyDescent="0.2">
      <c r="A122" s="23">
        <v>71</v>
      </c>
      <c r="B122" s="40">
        <f>+(A122+A123+A124+A125)/4</f>
        <v>83</v>
      </c>
      <c r="C122" s="41" t="s">
        <v>226</v>
      </c>
      <c r="D122" s="15" t="s">
        <v>134</v>
      </c>
      <c r="E122" s="13" t="s">
        <v>184</v>
      </c>
      <c r="F122" s="13"/>
      <c r="G122" s="13"/>
      <c r="H122" s="25">
        <v>3.8</v>
      </c>
      <c r="I122" s="15" t="s">
        <v>26</v>
      </c>
      <c r="J122" s="13" t="s">
        <v>227</v>
      </c>
      <c r="K122" s="17">
        <v>130.19999999999999</v>
      </c>
      <c r="L122" s="17">
        <v>0.8</v>
      </c>
      <c r="M122" s="17">
        <v>78.599999999999994</v>
      </c>
    </row>
    <row r="123" spans="1:13" x14ac:dyDescent="0.2">
      <c r="A123" s="9">
        <v>78</v>
      </c>
      <c r="B123" s="16"/>
      <c r="C123" s="22" t="s">
        <v>226</v>
      </c>
      <c r="D123" s="12" t="s">
        <v>134</v>
      </c>
      <c r="E123" s="13" t="s">
        <v>228</v>
      </c>
      <c r="F123" s="13"/>
      <c r="G123" s="13"/>
      <c r="H123" s="15"/>
      <c r="I123" s="15" t="s">
        <v>24</v>
      </c>
    </row>
    <row r="124" spans="1:13" x14ac:dyDescent="0.2">
      <c r="A124" s="31">
        <v>85</v>
      </c>
      <c r="B124" s="32"/>
      <c r="C124" s="20" t="s">
        <v>226</v>
      </c>
      <c r="D124" s="27" t="s">
        <v>137</v>
      </c>
      <c r="E124" s="13" t="s">
        <v>229</v>
      </c>
      <c r="F124" s="27"/>
      <c r="H124" s="13" t="s">
        <v>230</v>
      </c>
      <c r="I124" s="13" t="s">
        <v>35</v>
      </c>
      <c r="J124" s="13" t="s">
        <v>140</v>
      </c>
    </row>
    <row r="125" spans="1:13" x14ac:dyDescent="0.2">
      <c r="A125" s="9">
        <v>98</v>
      </c>
      <c r="B125" s="16"/>
      <c r="C125" s="22" t="s">
        <v>226</v>
      </c>
      <c r="D125" s="42" t="s">
        <v>134</v>
      </c>
      <c r="E125" s="13" t="s">
        <v>231</v>
      </c>
      <c r="F125" s="26"/>
      <c r="G125" s="26"/>
      <c r="H125" s="27"/>
      <c r="I125" s="27" t="s">
        <v>28</v>
      </c>
    </row>
    <row r="126" spans="1:13" x14ac:dyDescent="0.2">
      <c r="A126" s="18">
        <v>113</v>
      </c>
      <c r="B126" s="19"/>
      <c r="C126" s="20" t="s">
        <v>226</v>
      </c>
      <c r="D126" s="15" t="s">
        <v>134</v>
      </c>
      <c r="E126" s="21" t="s">
        <v>232</v>
      </c>
      <c r="F126" s="21" t="s">
        <v>233</v>
      </c>
      <c r="G126" s="21">
        <v>271</v>
      </c>
      <c r="H126" s="21"/>
      <c r="I126" s="15" t="s">
        <v>22</v>
      </c>
      <c r="J126" s="21"/>
    </row>
    <row r="127" spans="1:13" x14ac:dyDescent="0.2">
      <c r="A127" s="9">
        <v>137</v>
      </c>
      <c r="B127" s="10"/>
      <c r="C127" s="22" t="s">
        <v>226</v>
      </c>
      <c r="D127" s="12" t="s">
        <v>134</v>
      </c>
      <c r="E127" s="13" t="s">
        <v>234</v>
      </c>
      <c r="F127" s="14"/>
      <c r="G127" s="14"/>
      <c r="H127" s="15"/>
      <c r="I127" s="15" t="s">
        <v>19</v>
      </c>
    </row>
    <row r="128" spans="1:13" ht="15" x14ac:dyDescent="0.2">
      <c r="A128" s="28">
        <v>140</v>
      </c>
      <c r="B128" s="29"/>
      <c r="C128" s="20" t="s">
        <v>226</v>
      </c>
      <c r="D128" s="15" t="s">
        <v>134</v>
      </c>
      <c r="E128" s="13" t="s">
        <v>235</v>
      </c>
      <c r="F128" s="30" t="s">
        <v>233</v>
      </c>
      <c r="G128" s="30">
        <v>271</v>
      </c>
      <c r="H128" s="15"/>
      <c r="I128" s="15" t="s">
        <v>31</v>
      </c>
      <c r="J128" s="15" t="s">
        <v>221</v>
      </c>
    </row>
    <row r="129" spans="1:13" x14ac:dyDescent="0.2">
      <c r="A129" s="18">
        <v>1000</v>
      </c>
      <c r="B129" s="19"/>
      <c r="C129" s="20" t="s">
        <v>226</v>
      </c>
      <c r="D129" s="15"/>
      <c r="E129" s="13" t="s">
        <v>236</v>
      </c>
      <c r="F129" s="13"/>
      <c r="G129" s="13"/>
      <c r="H129" s="35">
        <v>9.4700000000000006</v>
      </c>
      <c r="I129" s="15" t="s">
        <v>38</v>
      </c>
      <c r="J129" s="36" t="s">
        <v>79</v>
      </c>
    </row>
    <row r="130" spans="1:13" x14ac:dyDescent="0.2">
      <c r="A130" s="23">
        <v>2000</v>
      </c>
      <c r="B130" s="24"/>
      <c r="C130" s="20" t="s">
        <v>226</v>
      </c>
      <c r="D130" s="37"/>
      <c r="E130" s="13" t="s">
        <v>237</v>
      </c>
      <c r="F130" s="13"/>
      <c r="G130" s="13"/>
      <c r="H130" s="38">
        <v>5.74</v>
      </c>
      <c r="I130" s="15" t="s">
        <v>40</v>
      </c>
      <c r="J130" s="39" t="s">
        <v>115</v>
      </c>
    </row>
    <row r="131" spans="1:13" ht="15" x14ac:dyDescent="0.2">
      <c r="A131" s="28">
        <v>112</v>
      </c>
      <c r="B131" s="40">
        <f>+(A131+A132+A133+A134)/4</f>
        <v>180.25</v>
      </c>
      <c r="C131" s="41" t="s">
        <v>238</v>
      </c>
      <c r="D131" s="15" t="s">
        <v>239</v>
      </c>
      <c r="E131" s="13" t="s">
        <v>210</v>
      </c>
      <c r="F131" s="30" t="s">
        <v>21</v>
      </c>
      <c r="G131" s="30">
        <v>205</v>
      </c>
      <c r="H131" s="15"/>
      <c r="I131" s="15" t="s">
        <v>31</v>
      </c>
      <c r="J131" s="15" t="s">
        <v>85</v>
      </c>
      <c r="K131" s="17">
        <v>114.4</v>
      </c>
      <c r="L131" s="17">
        <v>-0.1</v>
      </c>
      <c r="M131" s="17">
        <v>45.6</v>
      </c>
    </row>
    <row r="132" spans="1:13" x14ac:dyDescent="0.2">
      <c r="A132" s="9">
        <v>173</v>
      </c>
      <c r="B132" s="16"/>
      <c r="C132" s="22" t="s">
        <v>238</v>
      </c>
      <c r="D132" s="12" t="s">
        <v>239</v>
      </c>
      <c r="E132" s="13" t="s">
        <v>240</v>
      </c>
      <c r="F132" s="13"/>
      <c r="G132" s="13"/>
      <c r="H132" s="15"/>
      <c r="I132" s="15" t="s">
        <v>24</v>
      </c>
    </row>
    <row r="133" spans="1:13" x14ac:dyDescent="0.2">
      <c r="A133" s="23">
        <v>183</v>
      </c>
      <c r="B133" s="24"/>
      <c r="C133" s="20" t="s">
        <v>238</v>
      </c>
      <c r="D133" s="15" t="s">
        <v>239</v>
      </c>
      <c r="E133" s="13" t="s">
        <v>241</v>
      </c>
      <c r="F133" s="13"/>
      <c r="G133" s="13"/>
      <c r="H133" s="25">
        <v>3.4</v>
      </c>
      <c r="I133" s="15" t="s">
        <v>26</v>
      </c>
      <c r="J133" s="13" t="s">
        <v>45</v>
      </c>
    </row>
    <row r="134" spans="1:13" x14ac:dyDescent="0.2">
      <c r="A134" s="18">
        <v>253</v>
      </c>
      <c r="B134" s="19"/>
      <c r="C134" s="20" t="s">
        <v>238</v>
      </c>
      <c r="D134" s="15" t="s">
        <v>239</v>
      </c>
      <c r="E134" s="21" t="s">
        <v>242</v>
      </c>
      <c r="F134" s="21" t="s">
        <v>21</v>
      </c>
      <c r="G134" s="21">
        <v>205</v>
      </c>
      <c r="H134" s="21"/>
      <c r="I134" s="15" t="s">
        <v>22</v>
      </c>
      <c r="J134" s="21"/>
    </row>
    <row r="135" spans="1:13" x14ac:dyDescent="0.2">
      <c r="A135" s="9">
        <v>259</v>
      </c>
      <c r="B135" s="16"/>
      <c r="C135" s="22" t="s">
        <v>238</v>
      </c>
      <c r="D135" s="42" t="s">
        <v>239</v>
      </c>
      <c r="E135" s="13" t="s">
        <v>98</v>
      </c>
      <c r="F135" s="26"/>
      <c r="G135" s="26"/>
      <c r="H135" s="27"/>
      <c r="I135" s="27" t="s">
        <v>28</v>
      </c>
    </row>
    <row r="136" spans="1:13" x14ac:dyDescent="0.2">
      <c r="A136" s="9">
        <v>293</v>
      </c>
      <c r="B136" s="10"/>
      <c r="C136" s="22" t="s">
        <v>238</v>
      </c>
      <c r="D136" s="12" t="s">
        <v>239</v>
      </c>
      <c r="E136" s="13" t="s">
        <v>243</v>
      </c>
      <c r="F136" s="14"/>
      <c r="G136" s="14"/>
      <c r="H136" s="15"/>
      <c r="I136" s="15" t="s">
        <v>19</v>
      </c>
    </row>
    <row r="137" spans="1:13" x14ac:dyDescent="0.2">
      <c r="A137" s="23">
        <v>2000</v>
      </c>
      <c r="B137" s="24"/>
      <c r="C137" s="20" t="s">
        <v>238</v>
      </c>
      <c r="D137" s="37"/>
      <c r="E137" s="13" t="s">
        <v>244</v>
      </c>
      <c r="F137" s="13"/>
      <c r="G137" s="13"/>
      <c r="H137" s="38">
        <v>5.12</v>
      </c>
      <c r="I137" s="15" t="s">
        <v>40</v>
      </c>
      <c r="J137" s="38" t="s">
        <v>69</v>
      </c>
    </row>
    <row r="138" spans="1:13" ht="15" x14ac:dyDescent="0.2">
      <c r="A138" s="28">
        <v>92</v>
      </c>
      <c r="B138" s="40">
        <f>+(A138+A139+A140+A141)/4</f>
        <v>141.75</v>
      </c>
      <c r="C138" s="41" t="s">
        <v>245</v>
      </c>
      <c r="D138" s="15" t="s">
        <v>246</v>
      </c>
      <c r="E138" s="13" t="s">
        <v>247</v>
      </c>
      <c r="F138" s="30" t="s">
        <v>84</v>
      </c>
      <c r="G138" s="30">
        <v>200</v>
      </c>
      <c r="H138" s="15"/>
      <c r="I138" s="15" t="s">
        <v>31</v>
      </c>
      <c r="J138" s="15" t="s">
        <v>221</v>
      </c>
      <c r="K138" s="17">
        <v>101.3</v>
      </c>
      <c r="L138" s="17">
        <v>-1.2</v>
      </c>
      <c r="M138" s="17">
        <v>10.6</v>
      </c>
    </row>
    <row r="139" spans="1:13" x14ac:dyDescent="0.2">
      <c r="A139" s="18">
        <v>128</v>
      </c>
      <c r="B139" s="19"/>
      <c r="C139" s="20" t="s">
        <v>245</v>
      </c>
      <c r="D139" s="15" t="s">
        <v>246</v>
      </c>
      <c r="E139" s="21" t="s">
        <v>248</v>
      </c>
      <c r="F139" s="21" t="s">
        <v>84</v>
      </c>
      <c r="G139" s="21">
        <v>200</v>
      </c>
      <c r="H139" s="21"/>
      <c r="I139" s="15" t="s">
        <v>22</v>
      </c>
      <c r="J139" s="21"/>
    </row>
    <row r="140" spans="1:13" x14ac:dyDescent="0.2">
      <c r="A140" s="9">
        <v>172</v>
      </c>
      <c r="B140" s="10"/>
      <c r="C140" s="22" t="s">
        <v>245</v>
      </c>
      <c r="D140" s="12" t="s">
        <v>246</v>
      </c>
      <c r="E140" s="13" t="s">
        <v>249</v>
      </c>
      <c r="F140" s="14"/>
      <c r="G140" s="14"/>
      <c r="H140" s="15"/>
      <c r="I140" s="15" t="s">
        <v>19</v>
      </c>
    </row>
    <row r="141" spans="1:13" x14ac:dyDescent="0.2">
      <c r="A141" s="9">
        <v>175</v>
      </c>
      <c r="B141" s="16"/>
      <c r="C141" s="22" t="s">
        <v>245</v>
      </c>
      <c r="D141" s="12" t="s">
        <v>246</v>
      </c>
      <c r="E141" s="13" t="s">
        <v>219</v>
      </c>
      <c r="F141" s="13"/>
      <c r="G141" s="13"/>
      <c r="H141" s="15"/>
      <c r="I141" s="15" t="s">
        <v>24</v>
      </c>
    </row>
    <row r="142" spans="1:13" x14ac:dyDescent="0.2">
      <c r="A142" s="9">
        <v>190</v>
      </c>
      <c r="B142" s="16"/>
      <c r="C142" s="22" t="s">
        <v>245</v>
      </c>
      <c r="D142" s="42" t="s">
        <v>246</v>
      </c>
      <c r="E142" s="13" t="s">
        <v>222</v>
      </c>
      <c r="F142" s="26"/>
      <c r="G142" s="26"/>
      <c r="H142" s="27"/>
      <c r="I142" s="27" t="s">
        <v>28</v>
      </c>
    </row>
    <row r="143" spans="1:13" x14ac:dyDescent="0.2">
      <c r="A143" s="18">
        <v>1000</v>
      </c>
      <c r="B143" s="19"/>
      <c r="C143" s="20" t="s">
        <v>245</v>
      </c>
      <c r="D143" s="15"/>
      <c r="E143" s="13" t="s">
        <v>250</v>
      </c>
      <c r="F143" s="13"/>
      <c r="G143" s="13"/>
      <c r="H143" s="35">
        <v>6</v>
      </c>
      <c r="I143" s="15" t="s">
        <v>38</v>
      </c>
      <c r="J143" s="15" t="s">
        <v>55</v>
      </c>
    </row>
    <row r="144" spans="1:13" x14ac:dyDescent="0.2">
      <c r="A144" s="23">
        <v>2000</v>
      </c>
      <c r="B144" s="24"/>
      <c r="C144" s="20" t="s">
        <v>245</v>
      </c>
      <c r="D144" s="37"/>
      <c r="E144" s="13" t="s">
        <v>251</v>
      </c>
      <c r="F144" s="13"/>
      <c r="G144" s="13"/>
      <c r="H144" s="38">
        <v>5.41</v>
      </c>
      <c r="I144" s="15" t="s">
        <v>40</v>
      </c>
      <c r="J144" s="38" t="s">
        <v>57</v>
      </c>
    </row>
    <row r="145" spans="1:13" x14ac:dyDescent="0.2">
      <c r="A145" s="31">
        <v>83</v>
      </c>
      <c r="B145" s="40">
        <f>+(A145+A146+A147+A148)/4</f>
        <v>94.5</v>
      </c>
      <c r="C145" s="41" t="s">
        <v>252</v>
      </c>
      <c r="D145" s="27" t="s">
        <v>47</v>
      </c>
      <c r="E145" s="13" t="s">
        <v>253</v>
      </c>
      <c r="F145" s="27"/>
      <c r="H145" s="13" t="s">
        <v>254</v>
      </c>
      <c r="I145" s="13" t="s">
        <v>35</v>
      </c>
      <c r="J145" s="13" t="s">
        <v>140</v>
      </c>
      <c r="K145" s="46" t="s">
        <v>86</v>
      </c>
      <c r="L145" s="17" t="s">
        <v>86</v>
      </c>
      <c r="M145" s="17" t="s">
        <v>86</v>
      </c>
    </row>
    <row r="146" spans="1:13" x14ac:dyDescent="0.2">
      <c r="A146" s="9">
        <v>89</v>
      </c>
      <c r="B146" s="16"/>
      <c r="C146" s="22" t="s">
        <v>252</v>
      </c>
      <c r="D146" s="12" t="s">
        <v>43</v>
      </c>
      <c r="E146" s="13" t="s">
        <v>255</v>
      </c>
      <c r="F146" s="13"/>
      <c r="G146" s="13"/>
      <c r="H146" s="15"/>
      <c r="I146" s="15" t="s">
        <v>24</v>
      </c>
    </row>
    <row r="147" spans="1:13" x14ac:dyDescent="0.2">
      <c r="A147" s="23">
        <v>99</v>
      </c>
      <c r="B147" s="24"/>
      <c r="C147" s="20" t="s">
        <v>252</v>
      </c>
      <c r="D147" s="15" t="s">
        <v>43</v>
      </c>
      <c r="E147" s="13" t="s">
        <v>256</v>
      </c>
      <c r="F147" s="13"/>
      <c r="G147" s="13"/>
      <c r="H147" s="25">
        <v>3.64</v>
      </c>
      <c r="I147" s="15" t="s">
        <v>26</v>
      </c>
      <c r="J147" s="13" t="s">
        <v>140</v>
      </c>
    </row>
    <row r="148" spans="1:13" x14ac:dyDescent="0.2">
      <c r="A148" s="18">
        <v>107</v>
      </c>
      <c r="B148" s="19"/>
      <c r="C148" s="20" t="s">
        <v>252</v>
      </c>
      <c r="D148" s="15" t="s">
        <v>43</v>
      </c>
      <c r="E148" s="13" t="s">
        <v>257</v>
      </c>
      <c r="F148" s="21" t="s">
        <v>52</v>
      </c>
      <c r="G148" s="21">
        <v>271</v>
      </c>
      <c r="H148" s="21"/>
      <c r="I148" s="15" t="s">
        <v>22</v>
      </c>
      <c r="J148" s="21"/>
    </row>
    <row r="149" spans="1:13" x14ac:dyDescent="0.2">
      <c r="A149" s="9">
        <v>120</v>
      </c>
      <c r="B149" s="16"/>
      <c r="C149" s="22" t="s">
        <v>252</v>
      </c>
      <c r="D149" s="42" t="s">
        <v>43</v>
      </c>
      <c r="E149" s="13" t="s">
        <v>253</v>
      </c>
      <c r="F149" s="26"/>
      <c r="G149" s="26"/>
      <c r="H149" s="27"/>
      <c r="I149" s="27" t="s">
        <v>28</v>
      </c>
    </row>
    <row r="150" spans="1:13" x14ac:dyDescent="0.2">
      <c r="A150" s="9">
        <v>176</v>
      </c>
      <c r="B150" s="10"/>
      <c r="C150" s="22" t="s">
        <v>252</v>
      </c>
      <c r="D150" s="12" t="s">
        <v>43</v>
      </c>
      <c r="E150" s="13" t="s">
        <v>235</v>
      </c>
      <c r="F150" s="14"/>
      <c r="G150" s="14"/>
      <c r="H150" s="15"/>
      <c r="I150" s="15" t="s">
        <v>19</v>
      </c>
    </row>
    <row r="151" spans="1:13" ht="15" x14ac:dyDescent="0.2">
      <c r="A151" s="28">
        <v>252</v>
      </c>
      <c r="B151" s="29"/>
      <c r="C151" s="20" t="s">
        <v>252</v>
      </c>
      <c r="D151" s="15" t="s">
        <v>43</v>
      </c>
      <c r="E151" s="13" t="s">
        <v>258</v>
      </c>
      <c r="F151" s="30" t="s">
        <v>259</v>
      </c>
      <c r="G151" s="30">
        <v>270</v>
      </c>
      <c r="H151" s="15"/>
      <c r="I151" s="15" t="s">
        <v>31</v>
      </c>
      <c r="J151" s="15" t="s">
        <v>260</v>
      </c>
    </row>
    <row r="152" spans="1:13" x14ac:dyDescent="0.2">
      <c r="A152" s="23">
        <v>2000</v>
      </c>
      <c r="B152" s="24"/>
      <c r="C152" s="20" t="s">
        <v>252</v>
      </c>
      <c r="D152" s="37"/>
      <c r="E152" s="13" t="s">
        <v>261</v>
      </c>
      <c r="F152" s="13"/>
      <c r="G152" s="13"/>
      <c r="H152" s="38">
        <v>5.65</v>
      </c>
      <c r="I152" s="15" t="s">
        <v>40</v>
      </c>
      <c r="J152" s="39" t="s">
        <v>115</v>
      </c>
    </row>
    <row r="153" spans="1:13" x14ac:dyDescent="0.2">
      <c r="A153" s="9">
        <v>90</v>
      </c>
      <c r="B153" s="40">
        <f>+(A153+A154+A155+A156)/4</f>
        <v>117.75</v>
      </c>
      <c r="C153" s="11" t="s">
        <v>262</v>
      </c>
      <c r="D153" s="12" t="s">
        <v>63</v>
      </c>
      <c r="E153" s="13" t="s">
        <v>263</v>
      </c>
      <c r="F153" s="13"/>
      <c r="G153" s="13"/>
      <c r="H153" s="15"/>
      <c r="I153" s="15" t="s">
        <v>24</v>
      </c>
      <c r="K153" s="17">
        <v>89.7</v>
      </c>
      <c r="L153" s="17">
        <v>-1.1000000000000001</v>
      </c>
      <c r="M153" s="17">
        <v>14.3</v>
      </c>
    </row>
    <row r="154" spans="1:13" x14ac:dyDescent="0.2">
      <c r="A154" s="9">
        <v>111</v>
      </c>
      <c r="B154" s="16"/>
      <c r="C154" s="22" t="s">
        <v>262</v>
      </c>
      <c r="D154" s="42" t="s">
        <v>63</v>
      </c>
      <c r="E154" s="13" t="s">
        <v>263</v>
      </c>
      <c r="F154" s="26"/>
      <c r="G154" s="26"/>
      <c r="H154" s="27"/>
      <c r="I154" s="27" t="s">
        <v>28</v>
      </c>
    </row>
    <row r="155" spans="1:13" x14ac:dyDescent="0.2">
      <c r="A155" s="18">
        <v>127</v>
      </c>
      <c r="B155" s="19"/>
      <c r="C155" s="20" t="s">
        <v>262</v>
      </c>
      <c r="D155" s="15" t="s">
        <v>63</v>
      </c>
      <c r="E155" s="13" t="s">
        <v>264</v>
      </c>
      <c r="F155" s="21" t="s">
        <v>265</v>
      </c>
      <c r="G155" s="21">
        <v>309</v>
      </c>
      <c r="H155" s="21"/>
      <c r="I155" s="15" t="s">
        <v>22</v>
      </c>
      <c r="J155" s="21"/>
    </row>
    <row r="156" spans="1:13" x14ac:dyDescent="0.2">
      <c r="A156" s="9">
        <v>143</v>
      </c>
      <c r="B156" s="10"/>
      <c r="C156" s="22" t="s">
        <v>262</v>
      </c>
      <c r="D156" s="12" t="s">
        <v>63</v>
      </c>
      <c r="E156" s="13" t="s">
        <v>266</v>
      </c>
      <c r="F156" s="14"/>
      <c r="G156" s="14"/>
      <c r="H156" s="15"/>
      <c r="I156" s="15" t="s">
        <v>19</v>
      </c>
    </row>
    <row r="157" spans="1:13" ht="15" x14ac:dyDescent="0.2">
      <c r="A157" s="28">
        <v>147</v>
      </c>
      <c r="B157" s="29"/>
      <c r="C157" s="20" t="s">
        <v>262</v>
      </c>
      <c r="D157" s="15" t="s">
        <v>63</v>
      </c>
      <c r="E157" s="13" t="s">
        <v>267</v>
      </c>
      <c r="F157" s="30" t="s">
        <v>268</v>
      </c>
      <c r="G157" s="30">
        <v>310</v>
      </c>
      <c r="H157" s="15"/>
      <c r="I157" s="15" t="s">
        <v>31</v>
      </c>
      <c r="J157" s="15" t="s">
        <v>173</v>
      </c>
    </row>
    <row r="158" spans="1:13" x14ac:dyDescent="0.2">
      <c r="A158" s="31">
        <v>186</v>
      </c>
      <c r="B158" s="32"/>
      <c r="C158" s="20" t="s">
        <v>262</v>
      </c>
      <c r="D158" s="27" t="s">
        <v>59</v>
      </c>
      <c r="E158" s="13" t="s">
        <v>269</v>
      </c>
      <c r="F158" s="27"/>
      <c r="H158" s="13" t="s">
        <v>270</v>
      </c>
      <c r="I158" s="13" t="s">
        <v>35</v>
      </c>
      <c r="J158" s="34" t="s">
        <v>74</v>
      </c>
    </row>
    <row r="159" spans="1:13" x14ac:dyDescent="0.2">
      <c r="A159" s="18">
        <v>1000</v>
      </c>
      <c r="B159" s="19"/>
      <c r="C159" s="20" t="s">
        <v>262</v>
      </c>
      <c r="D159" s="15"/>
      <c r="E159" s="13" t="s">
        <v>92</v>
      </c>
      <c r="F159" s="13"/>
      <c r="G159" s="13"/>
      <c r="H159" s="35">
        <v>6.89</v>
      </c>
      <c r="I159" s="15" t="s">
        <v>38</v>
      </c>
      <c r="J159" s="15" t="s">
        <v>113</v>
      </c>
    </row>
    <row r="160" spans="1:13" x14ac:dyDescent="0.2">
      <c r="A160" s="23">
        <v>2000</v>
      </c>
      <c r="B160" s="24"/>
      <c r="C160" s="20" t="s">
        <v>262</v>
      </c>
      <c r="D160" s="37"/>
      <c r="E160" s="13" t="s">
        <v>271</v>
      </c>
      <c r="F160" s="13"/>
      <c r="G160" s="13"/>
      <c r="H160" s="38">
        <v>5.53</v>
      </c>
      <c r="I160" s="15" t="s">
        <v>40</v>
      </c>
      <c r="J160" s="39" t="s">
        <v>115</v>
      </c>
    </row>
    <row r="161" spans="1:13" x14ac:dyDescent="0.2">
      <c r="A161" s="9">
        <v>74</v>
      </c>
      <c r="B161" s="40">
        <f>+(A161+A162+A163+A164)/4</f>
        <v>111.25</v>
      </c>
      <c r="C161" s="11" t="s">
        <v>272</v>
      </c>
      <c r="D161" s="12" t="s">
        <v>273</v>
      </c>
      <c r="E161" s="13" t="s">
        <v>253</v>
      </c>
      <c r="F161" s="13"/>
      <c r="G161" s="13"/>
      <c r="H161" s="15"/>
      <c r="I161" s="15" t="s">
        <v>24</v>
      </c>
      <c r="K161" s="17">
        <v>144.9</v>
      </c>
      <c r="L161" s="17">
        <v>1.9</v>
      </c>
      <c r="M161" s="17">
        <v>97.1</v>
      </c>
    </row>
    <row r="162" spans="1:13" x14ac:dyDescent="0.2">
      <c r="A162" s="9">
        <v>92</v>
      </c>
      <c r="B162" s="10"/>
      <c r="C162" s="22" t="s">
        <v>272</v>
      </c>
      <c r="D162" s="12" t="s">
        <v>273</v>
      </c>
      <c r="E162" s="13" t="s">
        <v>228</v>
      </c>
      <c r="F162" s="14"/>
      <c r="G162" s="14"/>
      <c r="H162" s="15"/>
      <c r="I162" s="15" t="s">
        <v>19</v>
      </c>
    </row>
    <row r="163" spans="1:13" x14ac:dyDescent="0.2">
      <c r="A163" s="9">
        <v>127</v>
      </c>
      <c r="B163" s="16"/>
      <c r="C163" s="22" t="s">
        <v>272</v>
      </c>
      <c r="D163" s="42" t="s">
        <v>273</v>
      </c>
      <c r="E163" s="13" t="s">
        <v>228</v>
      </c>
      <c r="F163" s="26"/>
      <c r="G163" s="26"/>
      <c r="H163" s="27"/>
      <c r="I163" s="27" t="s">
        <v>28</v>
      </c>
    </row>
    <row r="164" spans="1:13" x14ac:dyDescent="0.2">
      <c r="A164" s="31">
        <v>152</v>
      </c>
      <c r="B164" s="32"/>
      <c r="C164" s="20" t="s">
        <v>272</v>
      </c>
      <c r="D164" s="27" t="s">
        <v>273</v>
      </c>
      <c r="E164" s="13" t="s">
        <v>274</v>
      </c>
      <c r="F164" s="27"/>
      <c r="H164" s="13" t="s">
        <v>275</v>
      </c>
      <c r="I164" s="13" t="s">
        <v>35</v>
      </c>
      <c r="J164" s="34" t="s">
        <v>62</v>
      </c>
    </row>
    <row r="165" spans="1:13" x14ac:dyDescent="0.2">
      <c r="A165" s="23">
        <v>156</v>
      </c>
      <c r="B165" s="24"/>
      <c r="C165" s="20" t="s">
        <v>272</v>
      </c>
      <c r="D165" s="15" t="s">
        <v>273</v>
      </c>
      <c r="E165" s="13" t="s">
        <v>182</v>
      </c>
      <c r="F165" s="13"/>
      <c r="G165" s="13"/>
      <c r="H165" s="25">
        <v>3.46</v>
      </c>
      <c r="I165" s="15" t="s">
        <v>26</v>
      </c>
      <c r="J165" s="13" t="s">
        <v>45</v>
      </c>
    </row>
    <row r="166" spans="1:13" x14ac:dyDescent="0.2">
      <c r="A166" s="18">
        <v>166</v>
      </c>
      <c r="B166" s="19"/>
      <c r="C166" s="20" t="s">
        <v>272</v>
      </c>
      <c r="D166" s="15" t="s">
        <v>273</v>
      </c>
      <c r="E166" s="13" t="s">
        <v>228</v>
      </c>
      <c r="F166" s="21" t="s">
        <v>52</v>
      </c>
      <c r="G166" s="21">
        <v>250</v>
      </c>
      <c r="H166" s="21"/>
      <c r="I166" s="15" t="s">
        <v>22</v>
      </c>
      <c r="J166" s="21"/>
    </row>
    <row r="167" spans="1:13" ht="15" x14ac:dyDescent="0.2">
      <c r="A167" s="28">
        <v>178</v>
      </c>
      <c r="B167" s="29"/>
      <c r="C167" s="20" t="s">
        <v>272</v>
      </c>
      <c r="D167" s="15" t="s">
        <v>273</v>
      </c>
      <c r="E167" s="13" t="s">
        <v>276</v>
      </c>
      <c r="F167" s="30" t="s">
        <v>121</v>
      </c>
      <c r="G167" s="30">
        <v>249</v>
      </c>
      <c r="H167" s="15"/>
      <c r="I167" s="15" t="s">
        <v>31</v>
      </c>
      <c r="J167" s="15" t="s">
        <v>85</v>
      </c>
    </row>
    <row r="168" spans="1:13" x14ac:dyDescent="0.2">
      <c r="A168" s="18">
        <v>1000</v>
      </c>
      <c r="B168" s="19"/>
      <c r="C168" s="20" t="s">
        <v>272</v>
      </c>
      <c r="D168" s="15"/>
      <c r="E168" s="13" t="s">
        <v>237</v>
      </c>
      <c r="F168" s="13"/>
      <c r="G168" s="13"/>
      <c r="H168" s="35">
        <v>9.48</v>
      </c>
      <c r="I168" s="15" t="s">
        <v>38</v>
      </c>
      <c r="J168" s="36" t="s">
        <v>79</v>
      </c>
    </row>
    <row r="169" spans="1:13" x14ac:dyDescent="0.2">
      <c r="A169" s="23">
        <v>2000</v>
      </c>
      <c r="B169" s="24"/>
      <c r="C169" s="20" t="s">
        <v>272</v>
      </c>
      <c r="D169" s="37"/>
      <c r="E169" s="13" t="s">
        <v>228</v>
      </c>
      <c r="F169" s="13"/>
      <c r="G169" s="13"/>
      <c r="H169" s="38">
        <v>5.39</v>
      </c>
      <c r="I169" s="15" t="s">
        <v>40</v>
      </c>
      <c r="J169" s="38" t="s">
        <v>57</v>
      </c>
    </row>
    <row r="170" spans="1:13" x14ac:dyDescent="0.2">
      <c r="A170" s="23">
        <v>128</v>
      </c>
      <c r="B170" s="40">
        <f>+(A170+A171+A172+A173)/4</f>
        <v>157.25</v>
      </c>
      <c r="C170" s="41" t="s">
        <v>277</v>
      </c>
      <c r="D170" s="15" t="s">
        <v>278</v>
      </c>
      <c r="E170" s="13" t="s">
        <v>279</v>
      </c>
      <c r="F170" s="13"/>
      <c r="G170" s="13"/>
      <c r="H170" s="25">
        <v>3.55</v>
      </c>
      <c r="I170" s="15" t="s">
        <v>26</v>
      </c>
      <c r="J170" s="13" t="s">
        <v>120</v>
      </c>
      <c r="K170" s="17">
        <v>132.69999999999999</v>
      </c>
      <c r="L170" s="17">
        <v>1</v>
      </c>
      <c r="M170" s="17">
        <v>84.6</v>
      </c>
    </row>
    <row r="171" spans="1:13" x14ac:dyDescent="0.2">
      <c r="A171" s="18">
        <v>155</v>
      </c>
      <c r="B171" s="19"/>
      <c r="C171" s="20" t="s">
        <v>277</v>
      </c>
      <c r="D171" s="15" t="s">
        <v>278</v>
      </c>
      <c r="E171" s="13" t="s">
        <v>280</v>
      </c>
      <c r="F171" s="21" t="s">
        <v>141</v>
      </c>
      <c r="G171" s="21">
        <v>230</v>
      </c>
      <c r="H171" s="21"/>
      <c r="I171" s="15" t="s">
        <v>22</v>
      </c>
      <c r="J171" s="21"/>
    </row>
    <row r="172" spans="1:13" ht="15" x14ac:dyDescent="0.2">
      <c r="A172" s="28">
        <v>158</v>
      </c>
      <c r="B172" s="29"/>
      <c r="C172" s="20" t="s">
        <v>277</v>
      </c>
      <c r="D172" s="15" t="s">
        <v>278</v>
      </c>
      <c r="E172" s="13" t="s">
        <v>281</v>
      </c>
      <c r="F172" s="30" t="s">
        <v>141</v>
      </c>
      <c r="G172" s="30">
        <v>222</v>
      </c>
      <c r="H172" s="15"/>
      <c r="I172" s="15" t="s">
        <v>31</v>
      </c>
      <c r="J172" s="15" t="s">
        <v>260</v>
      </c>
    </row>
    <row r="173" spans="1:13" x14ac:dyDescent="0.2">
      <c r="A173" s="9">
        <v>188</v>
      </c>
      <c r="B173" s="16"/>
      <c r="C173" s="22" t="s">
        <v>277</v>
      </c>
      <c r="D173" s="42" t="s">
        <v>278</v>
      </c>
      <c r="E173" s="13" t="s">
        <v>282</v>
      </c>
      <c r="F173" s="26"/>
      <c r="G173" s="26"/>
      <c r="H173" s="27"/>
      <c r="I173" s="27" t="s">
        <v>28</v>
      </c>
    </row>
    <row r="174" spans="1:13" x14ac:dyDescent="0.2">
      <c r="A174" s="9">
        <v>203</v>
      </c>
      <c r="B174" s="10"/>
      <c r="C174" s="22" t="s">
        <v>277</v>
      </c>
      <c r="D174" s="12" t="s">
        <v>278</v>
      </c>
      <c r="E174" s="13" t="s">
        <v>283</v>
      </c>
      <c r="F174" s="14"/>
      <c r="G174" s="14"/>
      <c r="H174" s="15"/>
      <c r="I174" s="15" t="s">
        <v>19</v>
      </c>
    </row>
    <row r="175" spans="1:13" x14ac:dyDescent="0.2">
      <c r="A175" s="31">
        <v>204</v>
      </c>
      <c r="B175" s="32"/>
      <c r="C175" s="20" t="s">
        <v>277</v>
      </c>
      <c r="D175" s="27" t="s">
        <v>284</v>
      </c>
      <c r="E175" s="13" t="s">
        <v>285</v>
      </c>
      <c r="F175" s="27"/>
      <c r="H175" s="13" t="s">
        <v>192</v>
      </c>
      <c r="I175" s="13" t="s">
        <v>35</v>
      </c>
      <c r="J175" s="13" t="s">
        <v>50</v>
      </c>
    </row>
    <row r="176" spans="1:13" x14ac:dyDescent="0.2">
      <c r="A176" s="18">
        <v>1000</v>
      </c>
      <c r="B176" s="19"/>
      <c r="C176" s="20" t="s">
        <v>277</v>
      </c>
      <c r="D176" s="15"/>
      <c r="E176" s="13" t="s">
        <v>183</v>
      </c>
      <c r="F176" s="13"/>
      <c r="G176" s="13"/>
      <c r="H176" s="35">
        <v>8.9</v>
      </c>
      <c r="I176" s="15" t="s">
        <v>38</v>
      </c>
      <c r="J176" s="36" t="s">
        <v>39</v>
      </c>
    </row>
    <row r="177" spans="1:13" x14ac:dyDescent="0.2">
      <c r="A177" s="23">
        <v>2000</v>
      </c>
      <c r="B177" s="24"/>
      <c r="C177" s="20" t="s">
        <v>277</v>
      </c>
      <c r="D177" s="37"/>
      <c r="E177" s="13" t="s">
        <v>180</v>
      </c>
      <c r="F177" s="13"/>
      <c r="G177" s="13"/>
      <c r="H177" s="38">
        <v>5.33</v>
      </c>
      <c r="I177" s="15" t="s">
        <v>40</v>
      </c>
      <c r="J177" s="38" t="s">
        <v>57</v>
      </c>
    </row>
    <row r="178" spans="1:13" ht="15" x14ac:dyDescent="0.2">
      <c r="A178" s="28">
        <v>76</v>
      </c>
      <c r="B178" s="40">
        <f>+(A178+A179+A180+A181)/4</f>
        <v>113.25</v>
      </c>
      <c r="C178" s="41" t="s">
        <v>286</v>
      </c>
      <c r="D178" s="15" t="s">
        <v>128</v>
      </c>
      <c r="E178" s="13" t="s">
        <v>287</v>
      </c>
      <c r="F178" s="30" t="s">
        <v>121</v>
      </c>
      <c r="G178" s="30">
        <v>314</v>
      </c>
      <c r="H178" s="15"/>
      <c r="I178" s="15" t="s">
        <v>31</v>
      </c>
      <c r="J178" s="15" t="s">
        <v>85</v>
      </c>
      <c r="K178" s="17" t="s">
        <v>86</v>
      </c>
      <c r="L178" s="17" t="s">
        <v>86</v>
      </c>
      <c r="M178" s="17" t="s">
        <v>86</v>
      </c>
    </row>
    <row r="179" spans="1:13" x14ac:dyDescent="0.2">
      <c r="A179" s="31">
        <v>119</v>
      </c>
      <c r="B179" s="32"/>
      <c r="C179" s="20" t="s">
        <v>286</v>
      </c>
      <c r="D179" s="27" t="s">
        <v>288</v>
      </c>
      <c r="E179" s="13" t="s">
        <v>266</v>
      </c>
      <c r="F179" s="27"/>
      <c r="H179" s="13" t="s">
        <v>289</v>
      </c>
      <c r="I179" s="13" t="s">
        <v>35</v>
      </c>
      <c r="J179" s="34" t="s">
        <v>290</v>
      </c>
    </row>
    <row r="180" spans="1:13" x14ac:dyDescent="0.2">
      <c r="A180" s="9">
        <v>123</v>
      </c>
      <c r="B180" s="16"/>
      <c r="C180" s="22" t="s">
        <v>286</v>
      </c>
      <c r="D180" s="42" t="s">
        <v>128</v>
      </c>
      <c r="E180" s="13" t="s">
        <v>291</v>
      </c>
      <c r="F180" s="26"/>
      <c r="G180" s="26"/>
      <c r="H180" s="27"/>
      <c r="I180" s="27" t="s">
        <v>28</v>
      </c>
    </row>
    <row r="181" spans="1:13" x14ac:dyDescent="0.2">
      <c r="A181" s="23">
        <v>135</v>
      </c>
      <c r="B181" s="24"/>
      <c r="C181" s="20" t="s">
        <v>286</v>
      </c>
      <c r="D181" s="15" t="s">
        <v>128</v>
      </c>
      <c r="E181" s="13" t="s">
        <v>264</v>
      </c>
      <c r="F181" s="13"/>
      <c r="G181" s="13"/>
      <c r="H181" s="25">
        <v>3.53</v>
      </c>
      <c r="I181" s="15" t="s">
        <v>26</v>
      </c>
      <c r="J181" s="13" t="s">
        <v>120</v>
      </c>
    </row>
    <row r="182" spans="1:13" x14ac:dyDescent="0.2">
      <c r="A182" s="18">
        <v>144</v>
      </c>
      <c r="B182" s="19"/>
      <c r="C182" s="20" t="s">
        <v>286</v>
      </c>
      <c r="D182" s="15" t="s">
        <v>128</v>
      </c>
      <c r="E182" s="13" t="s">
        <v>271</v>
      </c>
      <c r="F182" s="21" t="s">
        <v>121</v>
      </c>
      <c r="G182" s="21">
        <v>307</v>
      </c>
      <c r="H182" s="21"/>
      <c r="I182" s="15" t="s">
        <v>22</v>
      </c>
      <c r="J182" s="21"/>
    </row>
    <row r="183" spans="1:13" x14ac:dyDescent="0.2">
      <c r="A183" s="9">
        <v>171</v>
      </c>
      <c r="B183" s="10"/>
      <c r="C183" s="22" t="s">
        <v>286</v>
      </c>
      <c r="D183" s="12" t="s">
        <v>128</v>
      </c>
      <c r="E183" s="13" t="s">
        <v>291</v>
      </c>
      <c r="F183" s="14"/>
      <c r="G183" s="14"/>
      <c r="H183" s="15"/>
      <c r="I183" s="15" t="s">
        <v>19</v>
      </c>
    </row>
    <row r="184" spans="1:13" x14ac:dyDescent="0.2">
      <c r="A184" s="9">
        <v>201</v>
      </c>
      <c r="B184" s="16"/>
      <c r="C184" s="22" t="s">
        <v>286</v>
      </c>
      <c r="D184" s="12" t="s">
        <v>128</v>
      </c>
      <c r="E184" s="13" t="s">
        <v>269</v>
      </c>
      <c r="F184" s="13"/>
      <c r="G184" s="13"/>
      <c r="H184" s="15"/>
      <c r="I184" s="15" t="s">
        <v>24</v>
      </c>
    </row>
    <row r="185" spans="1:13" x14ac:dyDescent="0.2">
      <c r="A185" s="23">
        <v>2000</v>
      </c>
      <c r="B185" s="24"/>
      <c r="C185" s="20" t="s">
        <v>286</v>
      </c>
      <c r="D185" s="37"/>
      <c r="E185" s="13" t="s">
        <v>292</v>
      </c>
      <c r="F185" s="13"/>
      <c r="G185" s="13"/>
      <c r="H185" s="38">
        <v>5.4</v>
      </c>
      <c r="I185" s="15" t="s">
        <v>40</v>
      </c>
      <c r="J185" s="38" t="s">
        <v>57</v>
      </c>
    </row>
    <row r="186" spans="1:13" x14ac:dyDescent="0.2">
      <c r="A186" s="18">
        <v>85</v>
      </c>
      <c r="B186" s="40">
        <f>+(A186+A187+A188+A189)/4</f>
        <v>108</v>
      </c>
      <c r="C186" s="41" t="s">
        <v>293</v>
      </c>
      <c r="D186" s="15" t="s">
        <v>294</v>
      </c>
      <c r="E186" s="21" t="s">
        <v>295</v>
      </c>
      <c r="F186" s="21" t="s">
        <v>102</v>
      </c>
      <c r="G186" s="21">
        <v>223</v>
      </c>
      <c r="H186" s="21"/>
      <c r="I186" s="15" t="s">
        <v>22</v>
      </c>
      <c r="J186" s="21"/>
      <c r="K186" s="17">
        <v>105.2</v>
      </c>
      <c r="L186" s="17">
        <v>-1.3</v>
      </c>
      <c r="M186" s="17">
        <v>9.6999999999999993</v>
      </c>
    </row>
    <row r="187" spans="1:13" ht="15" x14ac:dyDescent="0.2">
      <c r="A187" s="28">
        <v>108</v>
      </c>
      <c r="B187" s="29"/>
      <c r="C187" s="20" t="s">
        <v>293</v>
      </c>
      <c r="D187" s="15" t="s">
        <v>294</v>
      </c>
      <c r="E187" s="13" t="s">
        <v>114</v>
      </c>
      <c r="F187" s="30" t="s">
        <v>207</v>
      </c>
      <c r="G187" s="30">
        <v>223</v>
      </c>
      <c r="H187" s="15"/>
      <c r="I187" s="15" t="s">
        <v>31</v>
      </c>
      <c r="J187" s="15" t="s">
        <v>221</v>
      </c>
    </row>
    <row r="188" spans="1:13" x14ac:dyDescent="0.2">
      <c r="A188" s="9">
        <v>116</v>
      </c>
      <c r="B188" s="16"/>
      <c r="C188" s="22" t="s">
        <v>293</v>
      </c>
      <c r="D188" s="42" t="s">
        <v>294</v>
      </c>
      <c r="E188" s="13" t="s">
        <v>296</v>
      </c>
      <c r="F188" s="26"/>
      <c r="G188" s="26"/>
      <c r="H188" s="27"/>
      <c r="I188" s="27" t="s">
        <v>28</v>
      </c>
    </row>
    <row r="189" spans="1:13" x14ac:dyDescent="0.2">
      <c r="A189" s="31">
        <v>123</v>
      </c>
      <c r="B189" s="32"/>
      <c r="C189" s="20" t="s">
        <v>293</v>
      </c>
      <c r="D189" s="27" t="s">
        <v>297</v>
      </c>
      <c r="E189" s="13" t="s">
        <v>296</v>
      </c>
      <c r="F189" s="27"/>
      <c r="H189" s="13" t="s">
        <v>298</v>
      </c>
      <c r="I189" s="13" t="s">
        <v>35</v>
      </c>
      <c r="J189" s="13" t="s">
        <v>120</v>
      </c>
    </row>
    <row r="190" spans="1:13" x14ac:dyDescent="0.2">
      <c r="A190" s="9">
        <v>136</v>
      </c>
      <c r="B190" s="16"/>
      <c r="C190" s="22" t="s">
        <v>293</v>
      </c>
      <c r="D190" s="12" t="s">
        <v>294</v>
      </c>
      <c r="E190" s="13" t="s">
        <v>299</v>
      </c>
      <c r="F190" s="13"/>
      <c r="G190" s="13"/>
      <c r="H190" s="15"/>
      <c r="I190" s="15" t="s">
        <v>24</v>
      </c>
    </row>
    <row r="191" spans="1:13" x14ac:dyDescent="0.2">
      <c r="A191" s="23">
        <v>162</v>
      </c>
      <c r="B191" s="24"/>
      <c r="C191" s="20" t="s">
        <v>293</v>
      </c>
      <c r="D191" s="15" t="s">
        <v>294</v>
      </c>
      <c r="E191" s="13" t="s">
        <v>107</v>
      </c>
      <c r="F191" s="13"/>
      <c r="G191" s="13"/>
      <c r="H191" s="25">
        <v>3.45</v>
      </c>
      <c r="I191" s="15" t="s">
        <v>26</v>
      </c>
      <c r="J191" s="13" t="s">
        <v>45</v>
      </c>
    </row>
    <row r="192" spans="1:13" x14ac:dyDescent="0.2">
      <c r="A192" s="9">
        <v>200</v>
      </c>
      <c r="B192" s="10"/>
      <c r="C192" s="22" t="s">
        <v>293</v>
      </c>
      <c r="D192" s="12" t="s">
        <v>294</v>
      </c>
      <c r="E192" s="13" t="s">
        <v>300</v>
      </c>
      <c r="F192" s="14"/>
      <c r="G192" s="14"/>
      <c r="H192" s="15"/>
      <c r="I192" s="15" t="s">
        <v>19</v>
      </c>
    </row>
    <row r="193" spans="1:13" x14ac:dyDescent="0.2">
      <c r="A193" s="18">
        <v>1000</v>
      </c>
      <c r="B193" s="19"/>
      <c r="C193" s="20" t="s">
        <v>293</v>
      </c>
      <c r="D193" s="15"/>
      <c r="E193" s="13" t="s">
        <v>301</v>
      </c>
      <c r="F193" s="13"/>
      <c r="G193" s="13"/>
      <c r="H193" s="35">
        <v>3.33</v>
      </c>
      <c r="I193" s="15" t="s">
        <v>38</v>
      </c>
      <c r="J193" s="47" t="s">
        <v>302</v>
      </c>
    </row>
    <row r="194" spans="1:13" x14ac:dyDescent="0.2">
      <c r="A194" s="23">
        <v>2000</v>
      </c>
      <c r="B194" s="24"/>
      <c r="C194" s="20" t="s">
        <v>293</v>
      </c>
      <c r="D194" s="37"/>
      <c r="E194" s="13" t="s">
        <v>303</v>
      </c>
      <c r="F194" s="13"/>
      <c r="G194" s="13"/>
      <c r="H194" s="38">
        <v>5.34</v>
      </c>
      <c r="I194" s="15" t="s">
        <v>40</v>
      </c>
      <c r="J194" s="38" t="s">
        <v>57</v>
      </c>
    </row>
    <row r="195" spans="1:13" ht="15" x14ac:dyDescent="0.2">
      <c r="A195" s="28">
        <v>187</v>
      </c>
      <c r="B195" s="40">
        <f>+(A195+A196+A197+A198)/4</f>
        <v>232.5</v>
      </c>
      <c r="C195" s="41" t="s">
        <v>304</v>
      </c>
      <c r="D195" s="15" t="s">
        <v>305</v>
      </c>
      <c r="E195" s="13" t="s">
        <v>306</v>
      </c>
      <c r="F195" s="30" t="s">
        <v>100</v>
      </c>
      <c r="G195" s="30">
        <v>184</v>
      </c>
      <c r="H195" s="15"/>
      <c r="I195" s="15" t="s">
        <v>31</v>
      </c>
      <c r="J195" s="15" t="s">
        <v>66</v>
      </c>
      <c r="K195" s="17">
        <v>116</v>
      </c>
      <c r="L195" s="17">
        <v>-0.1</v>
      </c>
      <c r="M195" s="17">
        <v>45.1</v>
      </c>
    </row>
    <row r="196" spans="1:13" x14ac:dyDescent="0.2">
      <c r="A196" s="9">
        <v>215</v>
      </c>
      <c r="B196" s="16"/>
      <c r="C196" s="22" t="s">
        <v>304</v>
      </c>
      <c r="D196" s="42" t="s">
        <v>305</v>
      </c>
      <c r="E196" s="13" t="s">
        <v>307</v>
      </c>
      <c r="F196" s="26"/>
      <c r="G196" s="26"/>
      <c r="H196" s="27"/>
      <c r="I196" s="27" t="s">
        <v>28</v>
      </c>
    </row>
    <row r="197" spans="1:13" x14ac:dyDescent="0.2">
      <c r="A197" s="9">
        <v>242</v>
      </c>
      <c r="B197" s="10"/>
      <c r="C197" s="22" t="s">
        <v>304</v>
      </c>
      <c r="D197" s="12" t="s">
        <v>305</v>
      </c>
      <c r="E197" s="13" t="s">
        <v>308</v>
      </c>
      <c r="F197" s="14"/>
      <c r="G197" s="14"/>
      <c r="H197" s="15"/>
      <c r="I197" s="15" t="s">
        <v>19</v>
      </c>
    </row>
    <row r="198" spans="1:13" x14ac:dyDescent="0.2">
      <c r="A198" s="23">
        <v>286</v>
      </c>
      <c r="B198" s="24"/>
      <c r="C198" s="20" t="s">
        <v>304</v>
      </c>
      <c r="D198" s="15" t="s">
        <v>305</v>
      </c>
      <c r="E198" s="13" t="s">
        <v>309</v>
      </c>
      <c r="F198" s="13"/>
      <c r="G198" s="13"/>
      <c r="H198" s="25">
        <v>3.27</v>
      </c>
      <c r="I198" s="15" t="s">
        <v>26</v>
      </c>
      <c r="J198" s="13" t="s">
        <v>176</v>
      </c>
    </row>
    <row r="199" spans="1:13" x14ac:dyDescent="0.2">
      <c r="A199" s="9">
        <v>291</v>
      </c>
      <c r="B199" s="16"/>
      <c r="C199" s="22" t="s">
        <v>304</v>
      </c>
      <c r="D199" s="12" t="s">
        <v>305</v>
      </c>
      <c r="E199" s="13" t="s">
        <v>310</v>
      </c>
      <c r="F199" s="14"/>
      <c r="G199" s="14"/>
      <c r="H199" s="15"/>
      <c r="I199" s="15" t="s">
        <v>24</v>
      </c>
    </row>
    <row r="200" spans="1:13" x14ac:dyDescent="0.2">
      <c r="A200" s="18">
        <v>1000</v>
      </c>
      <c r="B200" s="19"/>
      <c r="C200" s="20" t="s">
        <v>304</v>
      </c>
      <c r="D200" s="15"/>
      <c r="E200" s="13" t="s">
        <v>311</v>
      </c>
      <c r="F200" s="13"/>
      <c r="G200" s="13"/>
      <c r="H200" s="35">
        <v>3.07</v>
      </c>
      <c r="I200" s="15" t="s">
        <v>38</v>
      </c>
      <c r="J200" s="47" t="s">
        <v>302</v>
      </c>
    </row>
    <row r="201" spans="1:13" x14ac:dyDescent="0.2">
      <c r="A201" s="23">
        <v>2000</v>
      </c>
      <c r="B201" s="24"/>
      <c r="C201" s="20" t="s">
        <v>304</v>
      </c>
      <c r="D201" s="37"/>
      <c r="E201" s="13" t="s">
        <v>312</v>
      </c>
      <c r="F201" s="13"/>
      <c r="G201" s="13"/>
      <c r="H201" s="38">
        <v>5.32</v>
      </c>
      <c r="I201" s="15" t="s">
        <v>40</v>
      </c>
      <c r="J201" s="38" t="s">
        <v>57</v>
      </c>
    </row>
    <row r="202" spans="1:13" ht="15" x14ac:dyDescent="0.2">
      <c r="A202" s="28">
        <v>85</v>
      </c>
      <c r="B202" s="40">
        <f>+(A202+A203+A204+A205)/4</f>
        <v>111.25</v>
      </c>
      <c r="C202" s="41" t="s">
        <v>313</v>
      </c>
      <c r="D202" s="15" t="s">
        <v>314</v>
      </c>
      <c r="E202" s="13" t="s">
        <v>315</v>
      </c>
      <c r="F202" s="30" t="s">
        <v>220</v>
      </c>
      <c r="G202" s="30">
        <v>235</v>
      </c>
      <c r="H202" s="15"/>
      <c r="I202" s="15" t="s">
        <v>31</v>
      </c>
      <c r="J202" s="15" t="s">
        <v>85</v>
      </c>
      <c r="K202" s="17">
        <v>138.9</v>
      </c>
      <c r="L202" s="17">
        <v>1.3</v>
      </c>
      <c r="M202" s="17">
        <v>90.9</v>
      </c>
    </row>
    <row r="203" spans="1:13" x14ac:dyDescent="0.2">
      <c r="A203" s="31">
        <v>88</v>
      </c>
      <c r="B203" s="32"/>
      <c r="C203" s="20" t="s">
        <v>313</v>
      </c>
      <c r="D203" s="27" t="s">
        <v>316</v>
      </c>
      <c r="E203" s="13" t="s">
        <v>317</v>
      </c>
      <c r="F203" s="27"/>
      <c r="H203" s="13" t="s">
        <v>318</v>
      </c>
      <c r="I203" s="13" t="s">
        <v>35</v>
      </c>
      <c r="J203" s="13" t="s">
        <v>140</v>
      </c>
    </row>
    <row r="204" spans="1:13" x14ac:dyDescent="0.2">
      <c r="A204" s="9">
        <v>133</v>
      </c>
      <c r="B204" s="16"/>
      <c r="C204" s="22" t="s">
        <v>313</v>
      </c>
      <c r="D204" s="42" t="s">
        <v>314</v>
      </c>
      <c r="E204" s="13" t="s">
        <v>281</v>
      </c>
      <c r="F204" s="26"/>
      <c r="G204" s="26"/>
      <c r="H204" s="27"/>
      <c r="I204" s="27" t="s">
        <v>28</v>
      </c>
    </row>
    <row r="205" spans="1:13" x14ac:dyDescent="0.2">
      <c r="A205" s="9">
        <v>139</v>
      </c>
      <c r="B205" s="10"/>
      <c r="C205" s="22" t="s">
        <v>313</v>
      </c>
      <c r="D205" s="12" t="s">
        <v>314</v>
      </c>
      <c r="E205" s="13" t="s">
        <v>319</v>
      </c>
      <c r="F205" s="14"/>
      <c r="G205" s="14"/>
      <c r="H205" s="15"/>
      <c r="I205" s="15" t="s">
        <v>19</v>
      </c>
    </row>
    <row r="206" spans="1:13" x14ac:dyDescent="0.2">
      <c r="A206" s="18">
        <v>171</v>
      </c>
      <c r="B206" s="19"/>
      <c r="C206" s="20" t="s">
        <v>313</v>
      </c>
      <c r="D206" s="15" t="s">
        <v>314</v>
      </c>
      <c r="E206" s="13" t="s">
        <v>320</v>
      </c>
      <c r="F206" s="21" t="s">
        <v>21</v>
      </c>
      <c r="G206" s="21">
        <v>237</v>
      </c>
      <c r="H206" s="21"/>
      <c r="I206" s="15" t="s">
        <v>22</v>
      </c>
      <c r="J206" s="21"/>
    </row>
    <row r="207" spans="1:13" x14ac:dyDescent="0.2">
      <c r="A207" s="18">
        <v>1000</v>
      </c>
      <c r="B207" s="19"/>
      <c r="C207" s="20" t="s">
        <v>313</v>
      </c>
      <c r="D207" s="15"/>
      <c r="E207" s="13" t="s">
        <v>321</v>
      </c>
      <c r="F207" s="13"/>
      <c r="G207" s="13"/>
      <c r="H207" s="35">
        <v>9.48</v>
      </c>
      <c r="I207" s="15" t="s">
        <v>38</v>
      </c>
      <c r="J207" s="36" t="s">
        <v>79</v>
      </c>
    </row>
    <row r="208" spans="1:13" x14ac:dyDescent="0.2">
      <c r="A208" s="23">
        <v>2000</v>
      </c>
      <c r="B208" s="24"/>
      <c r="C208" s="20" t="s">
        <v>313</v>
      </c>
      <c r="D208" s="37"/>
      <c r="E208" s="13" t="s">
        <v>322</v>
      </c>
      <c r="F208" s="13"/>
      <c r="G208" s="13"/>
      <c r="H208" s="38">
        <v>5.42</v>
      </c>
      <c r="I208" s="15" t="s">
        <v>40</v>
      </c>
      <c r="J208" s="38" t="s">
        <v>57</v>
      </c>
    </row>
    <row r="209" spans="1:13" x14ac:dyDescent="0.2">
      <c r="A209" s="9">
        <v>197</v>
      </c>
      <c r="B209" s="44">
        <f>+(A209+A210+A211)/2.75</f>
        <v>258.90909090909093</v>
      </c>
      <c r="C209" s="11" t="s">
        <v>323</v>
      </c>
      <c r="D209" s="12" t="s">
        <v>324</v>
      </c>
      <c r="E209" s="13" t="s">
        <v>325</v>
      </c>
      <c r="F209" s="14"/>
      <c r="G209" s="14"/>
      <c r="H209" s="15"/>
      <c r="I209" s="15" t="s">
        <v>19</v>
      </c>
      <c r="K209" s="17">
        <v>110.4</v>
      </c>
      <c r="L209" s="17">
        <v>-0.7</v>
      </c>
      <c r="M209" s="17">
        <v>25.5</v>
      </c>
    </row>
    <row r="210" spans="1:13" x14ac:dyDescent="0.2">
      <c r="A210" s="9">
        <v>254</v>
      </c>
      <c r="B210" s="16"/>
      <c r="C210" s="22" t="s">
        <v>323</v>
      </c>
      <c r="D210" s="42" t="s">
        <v>324</v>
      </c>
      <c r="E210" s="13" t="s">
        <v>310</v>
      </c>
      <c r="F210" s="26"/>
      <c r="G210" s="26"/>
      <c r="H210" s="27"/>
      <c r="I210" s="27" t="s">
        <v>28</v>
      </c>
    </row>
    <row r="211" spans="1:13" x14ac:dyDescent="0.2">
      <c r="A211" s="23">
        <v>261</v>
      </c>
      <c r="B211" s="24"/>
      <c r="C211" s="20" t="s">
        <v>323</v>
      </c>
      <c r="D211" s="15" t="s">
        <v>324</v>
      </c>
      <c r="E211" s="13" t="s">
        <v>326</v>
      </c>
      <c r="F211" s="13"/>
      <c r="G211" s="13"/>
      <c r="H211" s="25">
        <v>3.3</v>
      </c>
      <c r="I211" s="15" t="s">
        <v>26</v>
      </c>
      <c r="J211" s="13" t="s">
        <v>327</v>
      </c>
    </row>
    <row r="212" spans="1:13" x14ac:dyDescent="0.2">
      <c r="A212" s="18">
        <v>1000</v>
      </c>
      <c r="B212" s="19"/>
      <c r="C212" s="20" t="s">
        <v>323</v>
      </c>
      <c r="D212" s="15"/>
      <c r="E212" s="13" t="s">
        <v>328</v>
      </c>
      <c r="F212" s="13"/>
      <c r="G212" s="13"/>
      <c r="H212" s="35">
        <v>5.3</v>
      </c>
      <c r="I212" s="15" t="s">
        <v>38</v>
      </c>
      <c r="J212" s="15" t="s">
        <v>55</v>
      </c>
    </row>
    <row r="213" spans="1:13" x14ac:dyDescent="0.2">
      <c r="A213" s="23">
        <v>2000</v>
      </c>
      <c r="B213" s="24"/>
      <c r="C213" s="20" t="s">
        <v>323</v>
      </c>
      <c r="D213" s="37"/>
      <c r="E213" s="13" t="s">
        <v>326</v>
      </c>
      <c r="F213" s="13"/>
      <c r="G213" s="13"/>
      <c r="H213" s="38">
        <v>5.35</v>
      </c>
      <c r="I213" s="15" t="s">
        <v>40</v>
      </c>
      <c r="J213" s="38" t="s">
        <v>57</v>
      </c>
    </row>
    <row r="214" spans="1:13" x14ac:dyDescent="0.2">
      <c r="A214" s="18">
        <v>42</v>
      </c>
      <c r="B214" s="40">
        <f>+(A214+A215+A216+A217)/4</f>
        <v>76</v>
      </c>
      <c r="C214" s="41" t="s">
        <v>329</v>
      </c>
      <c r="D214" s="15" t="s">
        <v>128</v>
      </c>
      <c r="E214" s="13" t="s">
        <v>330</v>
      </c>
      <c r="F214" s="21" t="s">
        <v>121</v>
      </c>
      <c r="G214" s="21">
        <v>312</v>
      </c>
      <c r="H214" s="21"/>
      <c r="I214" s="15" t="s">
        <v>22</v>
      </c>
      <c r="J214" s="21"/>
      <c r="K214" s="17">
        <v>101.2</v>
      </c>
      <c r="L214" s="17">
        <v>-0.1</v>
      </c>
      <c r="M214" s="17">
        <v>45.2</v>
      </c>
    </row>
    <row r="215" spans="1:13" x14ac:dyDescent="0.2">
      <c r="A215" s="23">
        <v>62</v>
      </c>
      <c r="B215" s="24"/>
      <c r="C215" s="20" t="s">
        <v>329</v>
      </c>
      <c r="D215" s="15" t="s">
        <v>128</v>
      </c>
      <c r="E215" s="13" t="s">
        <v>168</v>
      </c>
      <c r="F215" s="13"/>
      <c r="G215" s="13"/>
      <c r="H215" s="25">
        <v>3.85</v>
      </c>
      <c r="I215" s="15" t="s">
        <v>26</v>
      </c>
      <c r="J215" s="13" t="s">
        <v>154</v>
      </c>
    </row>
    <row r="216" spans="1:13" x14ac:dyDescent="0.2">
      <c r="A216" s="31">
        <v>99</v>
      </c>
      <c r="B216" s="32"/>
      <c r="C216" s="20" t="s">
        <v>329</v>
      </c>
      <c r="D216" s="27" t="s">
        <v>288</v>
      </c>
      <c r="E216" s="13" t="s">
        <v>331</v>
      </c>
      <c r="F216" s="27"/>
      <c r="H216" s="13" t="s">
        <v>332</v>
      </c>
      <c r="I216" s="13" t="s">
        <v>35</v>
      </c>
      <c r="J216" s="13" t="s">
        <v>140</v>
      </c>
    </row>
    <row r="217" spans="1:13" x14ac:dyDescent="0.2">
      <c r="A217" s="9">
        <v>101</v>
      </c>
      <c r="B217" s="16"/>
      <c r="C217" s="22" t="s">
        <v>329</v>
      </c>
      <c r="D217" s="12" t="s">
        <v>128</v>
      </c>
      <c r="E217" s="13" t="s">
        <v>333</v>
      </c>
      <c r="F217" s="13"/>
      <c r="G217" s="13"/>
      <c r="H217" s="15"/>
      <c r="I217" s="15" t="s">
        <v>24</v>
      </c>
    </row>
    <row r="218" spans="1:13" x14ac:dyDescent="0.2">
      <c r="A218" s="9">
        <v>106</v>
      </c>
      <c r="B218" s="16"/>
      <c r="C218" s="22" t="s">
        <v>329</v>
      </c>
      <c r="D218" s="42" t="s">
        <v>128</v>
      </c>
      <c r="E218" s="13" t="s">
        <v>334</v>
      </c>
      <c r="F218" s="26"/>
      <c r="G218" s="26"/>
      <c r="H218" s="27"/>
      <c r="I218" s="27" t="s">
        <v>28</v>
      </c>
    </row>
    <row r="219" spans="1:13" x14ac:dyDescent="0.2">
      <c r="A219" s="9">
        <v>115</v>
      </c>
      <c r="B219" s="10"/>
      <c r="C219" s="22" t="s">
        <v>329</v>
      </c>
      <c r="D219" s="12" t="s">
        <v>128</v>
      </c>
      <c r="E219" s="13" t="s">
        <v>335</v>
      </c>
      <c r="F219" s="14"/>
      <c r="G219" s="14"/>
      <c r="H219" s="15"/>
      <c r="I219" s="15" t="s">
        <v>19</v>
      </c>
    </row>
    <row r="220" spans="1:13" ht="15" x14ac:dyDescent="0.2">
      <c r="A220" s="28">
        <v>126</v>
      </c>
      <c r="B220" s="29"/>
      <c r="C220" s="20" t="s">
        <v>329</v>
      </c>
      <c r="D220" s="15" t="s">
        <v>128</v>
      </c>
      <c r="E220" s="13" t="s">
        <v>335</v>
      </c>
      <c r="F220" s="30" t="s">
        <v>84</v>
      </c>
      <c r="G220" s="30">
        <v>299</v>
      </c>
      <c r="H220" s="15"/>
      <c r="I220" s="15" t="s">
        <v>31</v>
      </c>
      <c r="J220" s="15" t="s">
        <v>85</v>
      </c>
    </row>
    <row r="221" spans="1:13" x14ac:dyDescent="0.2">
      <c r="A221" s="18">
        <v>1000</v>
      </c>
      <c r="B221" s="19"/>
      <c r="C221" s="20" t="s">
        <v>329</v>
      </c>
      <c r="D221" s="15"/>
      <c r="E221" s="13" t="s">
        <v>336</v>
      </c>
      <c r="F221" s="13"/>
      <c r="G221" s="13"/>
      <c r="H221" s="35">
        <v>6.75</v>
      </c>
      <c r="I221" s="15" t="s">
        <v>38</v>
      </c>
      <c r="J221" s="15" t="s">
        <v>113</v>
      </c>
    </row>
    <row r="222" spans="1:13" x14ac:dyDescent="0.2">
      <c r="A222" s="23">
        <v>2000</v>
      </c>
      <c r="B222" s="24"/>
      <c r="C222" s="20" t="s">
        <v>329</v>
      </c>
      <c r="D222" s="37"/>
      <c r="E222" s="13" t="s">
        <v>335</v>
      </c>
      <c r="F222" s="13"/>
      <c r="G222" s="13"/>
      <c r="H222" s="38">
        <v>5.55</v>
      </c>
      <c r="I222" s="15" t="s">
        <v>40</v>
      </c>
      <c r="J222" s="39" t="s">
        <v>115</v>
      </c>
    </row>
    <row r="223" spans="1:13" x14ac:dyDescent="0.2">
      <c r="A223" s="9">
        <v>55</v>
      </c>
      <c r="B223" s="40">
        <f>+(A223+A224+A225+A226)/4</f>
        <v>108.25</v>
      </c>
      <c r="C223" s="11" t="s">
        <v>337</v>
      </c>
      <c r="D223" s="12" t="s">
        <v>338</v>
      </c>
      <c r="E223" s="13" t="s">
        <v>315</v>
      </c>
      <c r="F223" s="14"/>
      <c r="G223" s="14"/>
      <c r="H223" s="15"/>
      <c r="I223" s="15" t="s">
        <v>19</v>
      </c>
      <c r="K223" s="17">
        <v>125</v>
      </c>
      <c r="L223" s="17">
        <v>0.4</v>
      </c>
      <c r="M223" s="17">
        <v>64.8</v>
      </c>
    </row>
    <row r="224" spans="1:13" x14ac:dyDescent="0.2">
      <c r="A224" s="31">
        <v>104</v>
      </c>
      <c r="B224" s="32"/>
      <c r="C224" s="20" t="s">
        <v>337</v>
      </c>
      <c r="D224" s="27" t="s">
        <v>339</v>
      </c>
      <c r="E224" s="13" t="s">
        <v>340</v>
      </c>
      <c r="F224" s="27"/>
      <c r="H224" s="13" t="s">
        <v>341</v>
      </c>
      <c r="I224" s="13" t="s">
        <v>35</v>
      </c>
      <c r="J224" s="34" t="s">
        <v>290</v>
      </c>
    </row>
    <row r="225" spans="1:13" ht="15" x14ac:dyDescent="0.2">
      <c r="A225" s="28">
        <v>110</v>
      </c>
      <c r="B225" s="29"/>
      <c r="C225" s="20" t="s">
        <v>337</v>
      </c>
      <c r="D225" s="15" t="s">
        <v>338</v>
      </c>
      <c r="E225" s="13" t="s">
        <v>340</v>
      </c>
      <c r="F225" s="30" t="s">
        <v>220</v>
      </c>
      <c r="G225" s="30">
        <v>234</v>
      </c>
      <c r="H225" s="15"/>
      <c r="I225" s="15" t="s">
        <v>31</v>
      </c>
      <c r="J225" s="15" t="s">
        <v>221</v>
      </c>
    </row>
    <row r="226" spans="1:13" x14ac:dyDescent="0.2">
      <c r="A226" s="9">
        <v>164</v>
      </c>
      <c r="B226" s="16"/>
      <c r="C226" s="22" t="s">
        <v>337</v>
      </c>
      <c r="D226" s="12" t="s">
        <v>338</v>
      </c>
      <c r="E226" s="13" t="s">
        <v>319</v>
      </c>
      <c r="F226" s="26"/>
      <c r="G226" s="26"/>
      <c r="H226" s="27"/>
      <c r="I226" s="27" t="s">
        <v>28</v>
      </c>
    </row>
    <row r="227" spans="1:13" x14ac:dyDescent="0.2">
      <c r="A227" s="23">
        <v>171</v>
      </c>
      <c r="B227" s="24"/>
      <c r="C227" s="20" t="s">
        <v>337</v>
      </c>
      <c r="D227" s="15" t="s">
        <v>338</v>
      </c>
      <c r="E227" s="13" t="s">
        <v>342</v>
      </c>
      <c r="F227" s="13"/>
      <c r="G227" s="13"/>
      <c r="H227" s="25">
        <v>3.43</v>
      </c>
      <c r="I227" s="15" t="s">
        <v>26</v>
      </c>
      <c r="J227" s="13" t="s">
        <v>45</v>
      </c>
    </row>
    <row r="228" spans="1:13" x14ac:dyDescent="0.2">
      <c r="A228" s="18">
        <v>175</v>
      </c>
      <c r="B228" s="19"/>
      <c r="C228" s="20" t="s">
        <v>337</v>
      </c>
      <c r="D228" s="15" t="s">
        <v>338</v>
      </c>
      <c r="E228" s="13" t="s">
        <v>343</v>
      </c>
      <c r="F228" s="21" t="s">
        <v>21</v>
      </c>
      <c r="G228" s="21">
        <v>239</v>
      </c>
      <c r="H228" s="21"/>
      <c r="I228" s="15" t="s">
        <v>22</v>
      </c>
      <c r="J228" s="21"/>
    </row>
    <row r="229" spans="1:13" x14ac:dyDescent="0.2">
      <c r="A229" s="9">
        <v>244</v>
      </c>
      <c r="B229" s="16"/>
      <c r="C229" s="22" t="s">
        <v>337</v>
      </c>
      <c r="D229" s="12" t="s">
        <v>338</v>
      </c>
      <c r="E229" s="13" t="s">
        <v>344</v>
      </c>
      <c r="F229" s="13"/>
      <c r="G229" s="13"/>
      <c r="H229" s="15"/>
      <c r="I229" s="15" t="s">
        <v>24</v>
      </c>
    </row>
    <row r="230" spans="1:13" x14ac:dyDescent="0.2">
      <c r="A230" s="18">
        <v>1000</v>
      </c>
      <c r="B230" s="19"/>
      <c r="C230" s="20" t="s">
        <v>337</v>
      </c>
      <c r="D230" s="15"/>
      <c r="E230" s="13" t="s">
        <v>285</v>
      </c>
      <c r="F230" s="13"/>
      <c r="G230" s="13"/>
      <c r="H230" s="35">
        <v>9.11</v>
      </c>
      <c r="I230" s="15" t="s">
        <v>38</v>
      </c>
      <c r="J230" s="36" t="s">
        <v>79</v>
      </c>
    </row>
    <row r="231" spans="1:13" x14ac:dyDescent="0.2">
      <c r="A231" s="23">
        <v>2000</v>
      </c>
      <c r="B231" s="24"/>
      <c r="C231" s="20" t="s">
        <v>337</v>
      </c>
      <c r="D231" s="37"/>
      <c r="E231" s="13" t="s">
        <v>345</v>
      </c>
      <c r="F231" s="13"/>
      <c r="G231" s="13"/>
      <c r="H231" s="38">
        <v>5.48</v>
      </c>
      <c r="I231" s="15" t="s">
        <v>40</v>
      </c>
      <c r="J231" s="38" t="s">
        <v>57</v>
      </c>
    </row>
    <row r="232" spans="1:13" ht="15" x14ac:dyDescent="0.2">
      <c r="A232" s="28">
        <v>109</v>
      </c>
      <c r="B232" s="40">
        <f>+(A232+A233+A234+A235)/4</f>
        <v>138.5</v>
      </c>
      <c r="C232" s="41" t="s">
        <v>346</v>
      </c>
      <c r="D232" s="15" t="s">
        <v>106</v>
      </c>
      <c r="E232" s="13" t="s">
        <v>347</v>
      </c>
      <c r="F232" s="30" t="s">
        <v>220</v>
      </c>
      <c r="G232" s="30">
        <v>203</v>
      </c>
      <c r="H232" s="15"/>
      <c r="I232" s="15" t="s">
        <v>31</v>
      </c>
      <c r="J232" s="15" t="s">
        <v>221</v>
      </c>
      <c r="K232" s="17">
        <v>97.6</v>
      </c>
      <c r="L232" s="17">
        <v>0</v>
      </c>
      <c r="M232" s="17">
        <v>50.2</v>
      </c>
    </row>
    <row r="233" spans="1:13" x14ac:dyDescent="0.2">
      <c r="A233" s="18">
        <v>130</v>
      </c>
      <c r="B233" s="19"/>
      <c r="C233" s="20" t="s">
        <v>346</v>
      </c>
      <c r="D233" s="15" t="s">
        <v>106</v>
      </c>
      <c r="E233" s="13" t="s">
        <v>348</v>
      </c>
      <c r="F233" s="21" t="s">
        <v>220</v>
      </c>
      <c r="G233" s="21">
        <v>208</v>
      </c>
      <c r="H233" s="21"/>
      <c r="I233" s="15" t="s">
        <v>22</v>
      </c>
      <c r="J233" s="21"/>
    </row>
    <row r="234" spans="1:13" x14ac:dyDescent="0.2">
      <c r="A234" s="9">
        <v>153</v>
      </c>
      <c r="B234" s="16"/>
      <c r="C234" s="22" t="s">
        <v>346</v>
      </c>
      <c r="D234" s="12" t="s">
        <v>106</v>
      </c>
      <c r="E234" s="13" t="s">
        <v>349</v>
      </c>
      <c r="F234" s="13"/>
      <c r="G234" s="13"/>
      <c r="H234" s="15"/>
      <c r="I234" s="15" t="s">
        <v>24</v>
      </c>
    </row>
    <row r="235" spans="1:13" x14ac:dyDescent="0.2">
      <c r="A235" s="31">
        <v>162</v>
      </c>
      <c r="B235" s="32"/>
      <c r="C235" s="20" t="s">
        <v>346</v>
      </c>
      <c r="D235" s="27" t="s">
        <v>108</v>
      </c>
      <c r="E235" s="13" t="s">
        <v>350</v>
      </c>
      <c r="F235" s="27"/>
      <c r="H235" s="13" t="s">
        <v>351</v>
      </c>
      <c r="I235" s="13" t="s">
        <v>35</v>
      </c>
      <c r="J235" s="13" t="s">
        <v>45</v>
      </c>
    </row>
    <row r="236" spans="1:13" x14ac:dyDescent="0.2">
      <c r="A236" s="9">
        <v>227</v>
      </c>
      <c r="B236" s="10"/>
      <c r="C236" s="22" t="s">
        <v>346</v>
      </c>
      <c r="D236" s="12" t="s">
        <v>106</v>
      </c>
      <c r="E236" s="13" t="s">
        <v>350</v>
      </c>
      <c r="F236" s="14"/>
      <c r="G236" s="14"/>
      <c r="H236" s="15"/>
      <c r="I236" s="15" t="s">
        <v>19</v>
      </c>
    </row>
    <row r="237" spans="1:13" x14ac:dyDescent="0.2">
      <c r="A237" s="9">
        <v>245</v>
      </c>
      <c r="B237" s="16"/>
      <c r="C237" s="22" t="s">
        <v>346</v>
      </c>
      <c r="D237" s="42" t="s">
        <v>106</v>
      </c>
      <c r="E237" s="13" t="s">
        <v>352</v>
      </c>
      <c r="F237" s="26"/>
      <c r="G237" s="26"/>
      <c r="H237" s="27"/>
      <c r="I237" s="27" t="s">
        <v>28</v>
      </c>
    </row>
    <row r="238" spans="1:13" x14ac:dyDescent="0.2">
      <c r="A238" s="18">
        <v>1000</v>
      </c>
      <c r="B238" s="19"/>
      <c r="C238" s="20" t="s">
        <v>346</v>
      </c>
      <c r="D238" s="15"/>
      <c r="E238" s="21" t="s">
        <v>353</v>
      </c>
      <c r="F238" s="21"/>
      <c r="G238" s="21"/>
      <c r="H238" s="35">
        <v>5.78</v>
      </c>
      <c r="I238" s="15" t="s">
        <v>38</v>
      </c>
      <c r="J238" s="15" t="s">
        <v>55</v>
      </c>
    </row>
    <row r="239" spans="1:13" x14ac:dyDescent="0.2">
      <c r="A239" s="23">
        <v>2000</v>
      </c>
      <c r="B239" s="24"/>
      <c r="C239" s="20" t="s">
        <v>346</v>
      </c>
      <c r="D239" s="37"/>
      <c r="E239" s="13" t="s">
        <v>354</v>
      </c>
      <c r="F239" s="13"/>
      <c r="G239" s="13"/>
      <c r="H239" s="38">
        <v>5.1100000000000003</v>
      </c>
      <c r="I239" s="15" t="s">
        <v>40</v>
      </c>
      <c r="J239" s="38" t="s">
        <v>69</v>
      </c>
    </row>
    <row r="240" spans="1:13" x14ac:dyDescent="0.2">
      <c r="A240" s="28">
        <v>4</v>
      </c>
      <c r="B240" s="40">
        <f>+(A240+A241+A242+A243)/4</f>
        <v>12</v>
      </c>
      <c r="C240" s="41" t="s">
        <v>355</v>
      </c>
      <c r="D240" s="15" t="s">
        <v>356</v>
      </c>
      <c r="E240" s="13" t="s">
        <v>357</v>
      </c>
      <c r="F240" s="30" t="s">
        <v>84</v>
      </c>
      <c r="G240" s="30">
        <v>231</v>
      </c>
      <c r="H240" s="15"/>
      <c r="I240" s="15" t="s">
        <v>31</v>
      </c>
      <c r="J240" s="36" t="s">
        <v>358</v>
      </c>
      <c r="K240" s="17">
        <v>140.5</v>
      </c>
      <c r="L240" s="17">
        <v>1.6</v>
      </c>
      <c r="M240" s="17">
        <v>94.1</v>
      </c>
    </row>
    <row r="241" spans="1:13" x14ac:dyDescent="0.2">
      <c r="A241" s="9">
        <v>14</v>
      </c>
      <c r="B241" s="10"/>
      <c r="C241" s="22" t="s">
        <v>355</v>
      </c>
      <c r="D241" s="12" t="s">
        <v>356</v>
      </c>
      <c r="E241" s="13" t="s">
        <v>359</v>
      </c>
      <c r="F241" s="14"/>
      <c r="G241" s="14"/>
      <c r="H241" s="15"/>
      <c r="I241" s="15" t="s">
        <v>19</v>
      </c>
    </row>
    <row r="242" spans="1:13" x14ac:dyDescent="0.2">
      <c r="A242" s="9">
        <v>14</v>
      </c>
      <c r="B242" s="16"/>
      <c r="C242" s="22" t="s">
        <v>355</v>
      </c>
      <c r="D242" s="42" t="s">
        <v>356</v>
      </c>
      <c r="E242" s="13" t="s">
        <v>360</v>
      </c>
      <c r="F242" s="26"/>
      <c r="G242" s="26"/>
      <c r="H242" s="27"/>
      <c r="I242" s="27" t="s">
        <v>28</v>
      </c>
    </row>
    <row r="243" spans="1:13" x14ac:dyDescent="0.2">
      <c r="A243" s="31">
        <v>16</v>
      </c>
      <c r="B243" s="32"/>
      <c r="C243" s="20" t="s">
        <v>355</v>
      </c>
      <c r="D243" s="27" t="s">
        <v>361</v>
      </c>
      <c r="E243" s="13" t="s">
        <v>359</v>
      </c>
      <c r="F243" s="27"/>
      <c r="H243" s="13" t="s">
        <v>362</v>
      </c>
      <c r="I243" s="13" t="s">
        <v>35</v>
      </c>
      <c r="J243" s="13" t="s">
        <v>27</v>
      </c>
    </row>
    <row r="244" spans="1:13" x14ac:dyDescent="0.2">
      <c r="A244" s="9">
        <v>18</v>
      </c>
      <c r="B244" s="16"/>
      <c r="C244" s="22" t="s">
        <v>355</v>
      </c>
      <c r="D244" s="12" t="s">
        <v>356</v>
      </c>
      <c r="E244" s="13" t="s">
        <v>359</v>
      </c>
      <c r="F244" s="13"/>
      <c r="G244" s="13"/>
      <c r="H244" s="15"/>
      <c r="I244" s="15" t="s">
        <v>24</v>
      </c>
    </row>
    <row r="245" spans="1:13" x14ac:dyDescent="0.2">
      <c r="A245" s="18">
        <v>21</v>
      </c>
      <c r="B245" s="19"/>
      <c r="C245" s="20" t="s">
        <v>355</v>
      </c>
      <c r="D245" s="15" t="s">
        <v>356</v>
      </c>
      <c r="E245" s="13" t="s">
        <v>359</v>
      </c>
      <c r="F245" s="21" t="s">
        <v>121</v>
      </c>
      <c r="G245" s="21">
        <v>249</v>
      </c>
      <c r="H245" s="21"/>
      <c r="I245" s="15" t="s">
        <v>22</v>
      </c>
      <c r="J245" s="21"/>
    </row>
    <row r="246" spans="1:13" x14ac:dyDescent="0.2">
      <c r="A246" s="23">
        <v>23</v>
      </c>
      <c r="B246" s="24"/>
      <c r="C246" s="20" t="s">
        <v>355</v>
      </c>
      <c r="D246" s="15" t="s">
        <v>356</v>
      </c>
      <c r="E246" s="13" t="s">
        <v>363</v>
      </c>
      <c r="F246" s="13"/>
      <c r="G246" s="13"/>
      <c r="H246" s="25">
        <v>4.18</v>
      </c>
      <c r="I246" s="15" t="s">
        <v>26</v>
      </c>
      <c r="J246" s="13" t="s">
        <v>27</v>
      </c>
    </row>
    <row r="247" spans="1:13" x14ac:dyDescent="0.2">
      <c r="A247" s="18">
        <v>1000</v>
      </c>
      <c r="B247" s="19"/>
      <c r="C247" s="20" t="s">
        <v>355</v>
      </c>
      <c r="D247" s="15"/>
      <c r="E247" s="13" t="s">
        <v>364</v>
      </c>
      <c r="F247" s="13"/>
      <c r="G247" s="13"/>
      <c r="H247" s="35">
        <v>9.91</v>
      </c>
      <c r="I247" s="15" t="s">
        <v>38</v>
      </c>
      <c r="J247" s="36" t="s">
        <v>79</v>
      </c>
    </row>
    <row r="248" spans="1:13" x14ac:dyDescent="0.2">
      <c r="A248" s="23">
        <v>2000</v>
      </c>
      <c r="B248" s="24"/>
      <c r="C248" s="20" t="s">
        <v>355</v>
      </c>
      <c r="D248" s="37"/>
      <c r="E248" s="13" t="s">
        <v>365</v>
      </c>
      <c r="F248" s="13"/>
      <c r="G248" s="13"/>
      <c r="H248" s="38">
        <v>5.98</v>
      </c>
      <c r="I248" s="15" t="s">
        <v>40</v>
      </c>
      <c r="J248" s="39" t="s">
        <v>115</v>
      </c>
    </row>
    <row r="249" spans="1:13" x14ac:dyDescent="0.2">
      <c r="A249" s="9">
        <v>162</v>
      </c>
      <c r="B249" s="40">
        <f>+(A249+A250+A251+A252)/4</f>
        <v>198.25</v>
      </c>
      <c r="C249" s="11" t="s">
        <v>366</v>
      </c>
      <c r="D249" s="12" t="s">
        <v>367</v>
      </c>
      <c r="E249" s="13" t="s">
        <v>109</v>
      </c>
      <c r="F249" s="13"/>
      <c r="G249" s="13"/>
      <c r="H249" s="15"/>
      <c r="I249" s="15" t="s">
        <v>24</v>
      </c>
      <c r="K249" s="17">
        <v>107</v>
      </c>
      <c r="L249" s="17">
        <v>-1.1000000000000001</v>
      </c>
      <c r="M249" s="17">
        <v>12.5</v>
      </c>
    </row>
    <row r="250" spans="1:13" x14ac:dyDescent="0.2">
      <c r="A250" s="28">
        <v>201</v>
      </c>
      <c r="B250" s="29"/>
      <c r="C250" s="20" t="s">
        <v>366</v>
      </c>
      <c r="D250" s="12" t="s">
        <v>367</v>
      </c>
      <c r="E250" s="13" t="s">
        <v>368</v>
      </c>
      <c r="F250" s="30" t="s">
        <v>102</v>
      </c>
      <c r="G250" s="30">
        <v>202</v>
      </c>
      <c r="H250" s="15"/>
      <c r="I250" s="15" t="s">
        <v>31</v>
      </c>
      <c r="J250" s="15"/>
    </row>
    <row r="251" spans="1:13" x14ac:dyDescent="0.2">
      <c r="A251" s="9">
        <v>211</v>
      </c>
      <c r="B251" s="10"/>
      <c r="C251" s="22" t="s">
        <v>366</v>
      </c>
      <c r="D251" s="12" t="s">
        <v>367</v>
      </c>
      <c r="E251" s="13" t="s">
        <v>303</v>
      </c>
      <c r="F251" s="14"/>
      <c r="G251" s="14"/>
      <c r="H251" s="15"/>
      <c r="I251" s="15" t="s">
        <v>19</v>
      </c>
    </row>
    <row r="252" spans="1:13" x14ac:dyDescent="0.2">
      <c r="A252" s="18">
        <v>219</v>
      </c>
      <c r="B252" s="19"/>
      <c r="C252" s="20" t="s">
        <v>366</v>
      </c>
      <c r="D252" s="12" t="s">
        <v>367</v>
      </c>
      <c r="E252" s="21" t="s">
        <v>369</v>
      </c>
      <c r="F252" s="21" t="s">
        <v>21</v>
      </c>
      <c r="G252" s="21">
        <v>226</v>
      </c>
      <c r="H252" s="21"/>
      <c r="I252" s="15" t="s">
        <v>22</v>
      </c>
      <c r="J252" s="21"/>
    </row>
    <row r="253" spans="1:13" x14ac:dyDescent="0.2">
      <c r="A253" s="9">
        <v>258</v>
      </c>
      <c r="B253" s="16"/>
      <c r="C253" s="22" t="s">
        <v>366</v>
      </c>
      <c r="D253" s="12" t="s">
        <v>367</v>
      </c>
      <c r="E253" s="13" t="s">
        <v>77</v>
      </c>
      <c r="F253" s="26"/>
      <c r="G253" s="26"/>
      <c r="H253" s="27"/>
      <c r="I253" s="27" t="s">
        <v>28</v>
      </c>
    </row>
    <row r="254" spans="1:13" x14ac:dyDescent="0.2">
      <c r="A254" s="31">
        <v>282</v>
      </c>
      <c r="B254" s="32"/>
      <c r="C254" s="20" t="s">
        <v>366</v>
      </c>
      <c r="D254" s="12" t="s">
        <v>367</v>
      </c>
      <c r="E254" s="13" t="s">
        <v>303</v>
      </c>
      <c r="F254" s="27"/>
      <c r="H254" s="13" t="s">
        <v>73</v>
      </c>
      <c r="I254" s="13" t="s">
        <v>35</v>
      </c>
      <c r="J254" s="13" t="s">
        <v>90</v>
      </c>
    </row>
    <row r="255" spans="1:13" x14ac:dyDescent="0.2">
      <c r="A255" s="9">
        <v>140</v>
      </c>
      <c r="B255" s="40">
        <f>+(A255+A256+A257+A258)/4</f>
        <v>160.25</v>
      </c>
      <c r="C255" s="11" t="s">
        <v>370</v>
      </c>
      <c r="D255" s="42" t="s">
        <v>338</v>
      </c>
      <c r="E255" s="13" t="s">
        <v>109</v>
      </c>
      <c r="F255" s="26"/>
      <c r="G255" s="26"/>
      <c r="H255" s="27"/>
      <c r="I255" s="27" t="s">
        <v>28</v>
      </c>
      <c r="K255" s="17" t="s">
        <v>86</v>
      </c>
      <c r="L255" s="17" t="s">
        <v>86</v>
      </c>
      <c r="M255" s="17" t="s">
        <v>86</v>
      </c>
    </row>
    <row r="256" spans="1:13" x14ac:dyDescent="0.2">
      <c r="A256" s="9">
        <v>156</v>
      </c>
      <c r="B256" s="10"/>
      <c r="C256" s="22" t="s">
        <v>370</v>
      </c>
      <c r="D256" s="12" t="s">
        <v>338</v>
      </c>
      <c r="E256" s="13" t="s">
        <v>72</v>
      </c>
      <c r="F256" s="14"/>
      <c r="G256" s="14"/>
      <c r="H256" s="15"/>
      <c r="I256" s="15" t="s">
        <v>19</v>
      </c>
    </row>
    <row r="257" spans="1:13" x14ac:dyDescent="0.2">
      <c r="A257" s="9">
        <v>172</v>
      </c>
      <c r="B257" s="16"/>
      <c r="C257" s="22" t="s">
        <v>370</v>
      </c>
      <c r="D257" s="12" t="s">
        <v>338</v>
      </c>
      <c r="E257" s="13" t="s">
        <v>72</v>
      </c>
      <c r="F257" s="13"/>
      <c r="G257" s="13"/>
      <c r="H257" s="15"/>
      <c r="I257" s="15" t="s">
        <v>24</v>
      </c>
    </row>
    <row r="258" spans="1:13" x14ac:dyDescent="0.2">
      <c r="A258" s="18">
        <v>173</v>
      </c>
      <c r="B258" s="19"/>
      <c r="C258" s="20" t="s">
        <v>370</v>
      </c>
      <c r="D258" s="15" t="s">
        <v>338</v>
      </c>
      <c r="E258" s="21" t="s">
        <v>371</v>
      </c>
      <c r="F258" s="21" t="s">
        <v>102</v>
      </c>
      <c r="G258" s="21">
        <v>213</v>
      </c>
      <c r="H258" s="21"/>
      <c r="I258" s="15" t="s">
        <v>22</v>
      </c>
      <c r="J258" s="21"/>
    </row>
    <row r="259" spans="1:13" x14ac:dyDescent="0.2">
      <c r="A259" s="23">
        <v>238</v>
      </c>
      <c r="B259" s="24"/>
      <c r="C259" s="20" t="s">
        <v>370</v>
      </c>
      <c r="D259" s="15" t="s">
        <v>338</v>
      </c>
      <c r="E259" s="13" t="s">
        <v>76</v>
      </c>
      <c r="F259" s="13"/>
      <c r="G259" s="13"/>
      <c r="H259" s="25">
        <v>3.33</v>
      </c>
      <c r="I259" s="15" t="s">
        <v>26</v>
      </c>
      <c r="J259" s="13" t="s">
        <v>50</v>
      </c>
    </row>
    <row r="260" spans="1:13" ht="15" x14ac:dyDescent="0.2">
      <c r="A260" s="28">
        <v>248</v>
      </c>
      <c r="B260" s="29"/>
      <c r="C260" s="20" t="s">
        <v>370</v>
      </c>
      <c r="D260" s="15" t="s">
        <v>338</v>
      </c>
      <c r="E260" s="13" t="s">
        <v>372</v>
      </c>
      <c r="F260" s="30" t="s">
        <v>203</v>
      </c>
      <c r="G260" s="30">
        <v>196</v>
      </c>
      <c r="H260" s="15"/>
      <c r="I260" s="15" t="s">
        <v>31</v>
      </c>
      <c r="J260" s="15" t="s">
        <v>260</v>
      </c>
    </row>
    <row r="261" spans="1:13" x14ac:dyDescent="0.2">
      <c r="A261" s="18">
        <v>179</v>
      </c>
      <c r="B261" s="44">
        <f>+(A261+A262+A263)/2.75</f>
        <v>267.27272727272725</v>
      </c>
      <c r="C261" s="41" t="s">
        <v>373</v>
      </c>
      <c r="D261" s="15" t="s">
        <v>294</v>
      </c>
      <c r="E261" s="13" t="s">
        <v>269</v>
      </c>
      <c r="F261" s="21" t="s">
        <v>52</v>
      </c>
      <c r="G261" s="21">
        <v>317</v>
      </c>
      <c r="H261" s="21"/>
      <c r="I261" s="15" t="s">
        <v>22</v>
      </c>
      <c r="J261" s="21"/>
      <c r="K261" s="17">
        <v>80.3</v>
      </c>
      <c r="L261" s="17">
        <v>-1.8</v>
      </c>
      <c r="M261" s="17">
        <v>3.3</v>
      </c>
    </row>
    <row r="262" spans="1:13" x14ac:dyDescent="0.2">
      <c r="A262" s="28">
        <v>266</v>
      </c>
      <c r="B262" s="29"/>
      <c r="C262" s="20" t="s">
        <v>373</v>
      </c>
      <c r="D262" s="15" t="s">
        <v>294</v>
      </c>
      <c r="E262" s="13" t="s">
        <v>374</v>
      </c>
      <c r="F262" s="30" t="s">
        <v>220</v>
      </c>
      <c r="G262" s="30">
        <v>315</v>
      </c>
      <c r="H262" s="15"/>
      <c r="I262" s="15" t="s">
        <v>31</v>
      </c>
      <c r="J262" s="15"/>
    </row>
    <row r="263" spans="1:13" x14ac:dyDescent="0.2">
      <c r="A263" s="9">
        <v>290</v>
      </c>
      <c r="B263" s="16"/>
      <c r="C263" s="22" t="s">
        <v>373</v>
      </c>
      <c r="D263" s="42" t="s">
        <v>294</v>
      </c>
      <c r="E263" s="13" t="s">
        <v>336</v>
      </c>
      <c r="F263" s="26"/>
      <c r="G263" s="26"/>
      <c r="H263" s="27"/>
      <c r="I263" s="27" t="s">
        <v>28</v>
      </c>
    </row>
    <row r="264" spans="1:13" x14ac:dyDescent="0.2">
      <c r="A264" s="18">
        <v>1000</v>
      </c>
      <c r="B264" s="19"/>
      <c r="C264" s="20" t="s">
        <v>373</v>
      </c>
      <c r="D264" s="15"/>
      <c r="E264" s="13" t="s">
        <v>375</v>
      </c>
      <c r="F264" s="13"/>
      <c r="G264" s="13"/>
      <c r="H264" s="35">
        <v>4.3</v>
      </c>
      <c r="I264" s="15" t="s">
        <v>38</v>
      </c>
      <c r="J264" s="15" t="s">
        <v>68</v>
      </c>
    </row>
    <row r="265" spans="1:13" x14ac:dyDescent="0.2">
      <c r="A265" s="23">
        <v>179</v>
      </c>
      <c r="B265" s="40">
        <f>+(A265+A266+A267+A268)/4</f>
        <v>208.5</v>
      </c>
      <c r="C265" s="41" t="s">
        <v>376</v>
      </c>
      <c r="D265" s="15" t="s">
        <v>377</v>
      </c>
      <c r="E265" s="13" t="s">
        <v>378</v>
      </c>
      <c r="F265" s="13"/>
      <c r="G265" s="13"/>
      <c r="H265" s="25">
        <v>3.42</v>
      </c>
      <c r="I265" s="15" t="s">
        <v>26</v>
      </c>
      <c r="J265" s="13" t="s">
        <v>45</v>
      </c>
      <c r="K265" s="17">
        <v>100.1</v>
      </c>
      <c r="L265" s="17">
        <v>-1.5</v>
      </c>
      <c r="M265" s="17">
        <v>7.1</v>
      </c>
    </row>
    <row r="266" spans="1:13" x14ac:dyDescent="0.2">
      <c r="A266" s="9">
        <v>193</v>
      </c>
      <c r="B266" s="16"/>
      <c r="C266" s="22" t="s">
        <v>376</v>
      </c>
      <c r="D266" s="12" t="s">
        <v>377</v>
      </c>
      <c r="E266" s="13" t="s">
        <v>379</v>
      </c>
      <c r="F266" s="13"/>
      <c r="G266" s="13"/>
      <c r="H266" s="15"/>
      <c r="I266" s="15" t="s">
        <v>24</v>
      </c>
    </row>
    <row r="267" spans="1:13" x14ac:dyDescent="0.2">
      <c r="A267" s="9">
        <v>231</v>
      </c>
      <c r="B267" s="16"/>
      <c r="C267" s="22" t="s">
        <v>376</v>
      </c>
      <c r="D267" s="42" t="s">
        <v>377</v>
      </c>
      <c r="E267" s="13" t="s">
        <v>380</v>
      </c>
      <c r="F267" s="26"/>
      <c r="G267" s="26"/>
      <c r="H267" s="27"/>
      <c r="I267" s="27" t="s">
        <v>28</v>
      </c>
    </row>
    <row r="268" spans="1:13" ht="15" x14ac:dyDescent="0.2">
      <c r="A268" s="28">
        <v>231</v>
      </c>
      <c r="B268" s="29"/>
      <c r="C268" s="20" t="s">
        <v>376</v>
      </c>
      <c r="D268" s="15" t="s">
        <v>377</v>
      </c>
      <c r="E268" s="13" t="s">
        <v>381</v>
      </c>
      <c r="F268" s="30" t="s">
        <v>121</v>
      </c>
      <c r="G268" s="30">
        <v>270</v>
      </c>
      <c r="H268" s="15"/>
      <c r="I268" s="15" t="s">
        <v>31</v>
      </c>
      <c r="J268" s="15" t="s">
        <v>66</v>
      </c>
    </row>
    <row r="269" spans="1:13" x14ac:dyDescent="0.2">
      <c r="A269" s="18">
        <v>238</v>
      </c>
      <c r="B269" s="19"/>
      <c r="C269" s="20" t="s">
        <v>376</v>
      </c>
      <c r="D269" s="15" t="s">
        <v>377</v>
      </c>
      <c r="E269" s="21" t="s">
        <v>382</v>
      </c>
      <c r="F269" s="21" t="s">
        <v>52</v>
      </c>
      <c r="G269" s="21">
        <v>298</v>
      </c>
      <c r="H269" s="21"/>
      <c r="I269" s="15" t="s">
        <v>22</v>
      </c>
      <c r="J269" s="21"/>
    </row>
    <row r="270" spans="1:13" x14ac:dyDescent="0.2">
      <c r="A270" s="9">
        <v>253</v>
      </c>
      <c r="B270" s="10"/>
      <c r="C270" s="22" t="s">
        <v>376</v>
      </c>
      <c r="D270" s="12" t="s">
        <v>377</v>
      </c>
      <c r="E270" s="13" t="s">
        <v>383</v>
      </c>
      <c r="F270" s="14"/>
      <c r="G270" s="14"/>
      <c r="H270" s="15"/>
      <c r="I270" s="15" t="s">
        <v>19</v>
      </c>
    </row>
    <row r="271" spans="1:13" x14ac:dyDescent="0.2">
      <c r="A271" s="18">
        <v>1000</v>
      </c>
      <c r="B271" s="19"/>
      <c r="C271" s="20" t="s">
        <v>376</v>
      </c>
      <c r="D271" s="15"/>
      <c r="E271" s="13" t="s">
        <v>384</v>
      </c>
      <c r="F271" s="13"/>
      <c r="G271" s="13"/>
      <c r="H271" s="35">
        <v>6.17</v>
      </c>
      <c r="I271" s="15" t="s">
        <v>38</v>
      </c>
      <c r="J271" s="15" t="s">
        <v>113</v>
      </c>
    </row>
    <row r="272" spans="1:13" x14ac:dyDescent="0.2">
      <c r="A272" s="23">
        <v>2000</v>
      </c>
      <c r="B272" s="24"/>
      <c r="C272" s="20" t="s">
        <v>376</v>
      </c>
      <c r="D272" s="37"/>
      <c r="E272" s="13" t="s">
        <v>385</v>
      </c>
      <c r="F272" s="13"/>
      <c r="G272" s="13"/>
      <c r="H272" s="38">
        <v>5.35</v>
      </c>
      <c r="I272" s="15" t="s">
        <v>40</v>
      </c>
      <c r="J272" s="38" t="s">
        <v>57</v>
      </c>
    </row>
    <row r="273" spans="1:13" x14ac:dyDescent="0.2">
      <c r="A273" s="9">
        <v>11</v>
      </c>
      <c r="B273" s="40">
        <f>+(A273+A274+A275+A276)/4</f>
        <v>14.25</v>
      </c>
      <c r="C273" s="11" t="s">
        <v>386</v>
      </c>
      <c r="D273" s="12" t="s">
        <v>278</v>
      </c>
      <c r="E273" s="13" t="s">
        <v>387</v>
      </c>
      <c r="F273" s="13"/>
      <c r="G273" s="13"/>
      <c r="H273" s="15"/>
      <c r="I273" s="15" t="s">
        <v>24</v>
      </c>
      <c r="K273" s="17">
        <v>116.2</v>
      </c>
      <c r="L273" s="17">
        <v>-0.1</v>
      </c>
      <c r="M273" s="17">
        <v>46.1</v>
      </c>
    </row>
    <row r="274" spans="1:13" x14ac:dyDescent="0.2">
      <c r="A274" s="18">
        <v>12</v>
      </c>
      <c r="B274" s="19"/>
      <c r="C274" s="20" t="s">
        <v>386</v>
      </c>
      <c r="D274" s="15" t="s">
        <v>278</v>
      </c>
      <c r="E274" s="13" t="s">
        <v>388</v>
      </c>
      <c r="F274" s="21" t="s">
        <v>102</v>
      </c>
      <c r="G274" s="21">
        <v>182</v>
      </c>
      <c r="H274" s="21"/>
      <c r="I274" s="15" t="s">
        <v>22</v>
      </c>
      <c r="J274" s="21"/>
    </row>
    <row r="275" spans="1:13" x14ac:dyDescent="0.2">
      <c r="A275" s="23">
        <v>16</v>
      </c>
      <c r="B275" s="24"/>
      <c r="C275" s="20" t="s">
        <v>386</v>
      </c>
      <c r="D275" s="15" t="s">
        <v>278</v>
      </c>
      <c r="E275" s="13" t="s">
        <v>387</v>
      </c>
      <c r="F275" s="13"/>
      <c r="G275" s="13"/>
      <c r="H275" s="25">
        <v>4.32</v>
      </c>
      <c r="I275" s="15" t="s">
        <v>26</v>
      </c>
      <c r="J275" s="13" t="s">
        <v>27</v>
      </c>
    </row>
    <row r="276" spans="1:13" x14ac:dyDescent="0.2">
      <c r="A276" s="9">
        <v>18</v>
      </c>
      <c r="B276" s="10"/>
      <c r="C276" s="22" t="s">
        <v>386</v>
      </c>
      <c r="D276" s="12" t="s">
        <v>278</v>
      </c>
      <c r="E276" s="13" t="s">
        <v>387</v>
      </c>
      <c r="F276" s="14"/>
      <c r="G276" s="14"/>
      <c r="H276" s="15"/>
      <c r="I276" s="15" t="s">
        <v>19</v>
      </c>
    </row>
    <row r="277" spans="1:13" ht="15" x14ac:dyDescent="0.2">
      <c r="A277" s="28">
        <v>18</v>
      </c>
      <c r="B277" s="29"/>
      <c r="C277" s="20" t="s">
        <v>386</v>
      </c>
      <c r="D277" s="15" t="s">
        <v>278</v>
      </c>
      <c r="E277" s="13" t="s">
        <v>389</v>
      </c>
      <c r="F277" s="30" t="s">
        <v>100</v>
      </c>
      <c r="G277" s="30">
        <v>175</v>
      </c>
      <c r="H277" s="15"/>
      <c r="I277" s="15" t="s">
        <v>31</v>
      </c>
      <c r="J277" s="15" t="s">
        <v>149</v>
      </c>
    </row>
    <row r="278" spans="1:13" x14ac:dyDescent="0.2">
      <c r="A278" s="31">
        <v>25</v>
      </c>
      <c r="B278" s="32"/>
      <c r="C278" s="20" t="s">
        <v>386</v>
      </c>
      <c r="D278" s="27" t="s">
        <v>284</v>
      </c>
      <c r="E278" s="13" t="s">
        <v>387</v>
      </c>
      <c r="F278" s="27"/>
      <c r="H278" s="13" t="s">
        <v>390</v>
      </c>
      <c r="I278" s="13" t="s">
        <v>35</v>
      </c>
      <c r="J278" s="13" t="s">
        <v>27</v>
      </c>
    </row>
    <row r="279" spans="1:13" x14ac:dyDescent="0.2">
      <c r="A279" s="9">
        <v>26</v>
      </c>
      <c r="B279" s="16"/>
      <c r="C279" s="22" t="s">
        <v>386</v>
      </c>
      <c r="D279" s="42" t="s">
        <v>278</v>
      </c>
      <c r="E279" s="13" t="s">
        <v>387</v>
      </c>
      <c r="F279" s="26"/>
      <c r="G279" s="26"/>
      <c r="H279" s="27"/>
      <c r="I279" s="27" t="s">
        <v>28</v>
      </c>
    </row>
    <row r="280" spans="1:13" x14ac:dyDescent="0.2">
      <c r="A280" s="18">
        <v>1000</v>
      </c>
      <c r="B280" s="19"/>
      <c r="C280" s="20" t="s">
        <v>386</v>
      </c>
      <c r="D280" s="15"/>
      <c r="E280" s="13" t="s">
        <v>391</v>
      </c>
      <c r="F280" s="13"/>
      <c r="G280" s="13"/>
      <c r="H280" s="35">
        <v>5.27</v>
      </c>
      <c r="I280" s="15" t="s">
        <v>38</v>
      </c>
      <c r="J280" s="15" t="s">
        <v>55</v>
      </c>
    </row>
    <row r="281" spans="1:13" x14ac:dyDescent="0.2">
      <c r="A281" s="23">
        <v>2000</v>
      </c>
      <c r="B281" s="24"/>
      <c r="C281" s="20" t="s">
        <v>386</v>
      </c>
      <c r="D281" s="37"/>
      <c r="E281" s="13" t="s">
        <v>148</v>
      </c>
      <c r="F281" s="13"/>
      <c r="G281" s="13"/>
      <c r="H281" s="38">
        <v>5.95</v>
      </c>
      <c r="I281" s="15" t="s">
        <v>40</v>
      </c>
      <c r="J281" s="39" t="s">
        <v>115</v>
      </c>
    </row>
    <row r="282" spans="1:13" x14ac:dyDescent="0.2">
      <c r="A282" s="31">
        <v>94</v>
      </c>
      <c r="B282" s="40">
        <f>+(A282+A283+A284+A285)/4</f>
        <v>123.25</v>
      </c>
      <c r="C282" s="41" t="s">
        <v>392</v>
      </c>
      <c r="D282" s="27" t="s">
        <v>393</v>
      </c>
      <c r="E282" s="13" t="s">
        <v>394</v>
      </c>
      <c r="F282" s="27"/>
      <c r="H282" s="13" t="s">
        <v>192</v>
      </c>
      <c r="I282" s="13" t="s">
        <v>35</v>
      </c>
      <c r="J282" s="13" t="s">
        <v>140</v>
      </c>
      <c r="K282" s="17">
        <v>109.9</v>
      </c>
      <c r="L282" s="17">
        <v>-0.5</v>
      </c>
      <c r="M282" s="17">
        <v>29.3</v>
      </c>
    </row>
    <row r="283" spans="1:13" x14ac:dyDescent="0.2">
      <c r="A283" s="18">
        <v>112</v>
      </c>
      <c r="B283" s="19"/>
      <c r="C283" s="20" t="s">
        <v>392</v>
      </c>
      <c r="D283" s="15" t="s">
        <v>395</v>
      </c>
      <c r="E283" s="13" t="s">
        <v>396</v>
      </c>
      <c r="F283" s="21" t="s">
        <v>121</v>
      </c>
      <c r="G283" s="21">
        <v>240</v>
      </c>
      <c r="H283" s="21"/>
      <c r="I283" s="15" t="s">
        <v>22</v>
      </c>
      <c r="J283" s="21"/>
    </row>
    <row r="284" spans="1:13" x14ac:dyDescent="0.2">
      <c r="A284" s="9">
        <v>137</v>
      </c>
      <c r="B284" s="16"/>
      <c r="C284" s="22" t="s">
        <v>392</v>
      </c>
      <c r="D284" s="42" t="s">
        <v>395</v>
      </c>
      <c r="E284" s="13" t="s">
        <v>118</v>
      </c>
      <c r="F284" s="26"/>
      <c r="G284" s="26"/>
      <c r="H284" s="27"/>
      <c r="I284" s="27" t="s">
        <v>28</v>
      </c>
    </row>
    <row r="285" spans="1:13" x14ac:dyDescent="0.2">
      <c r="A285" s="9">
        <v>150</v>
      </c>
      <c r="B285" s="16"/>
      <c r="C285" s="22" t="s">
        <v>392</v>
      </c>
      <c r="D285" s="12" t="s">
        <v>395</v>
      </c>
      <c r="E285" s="13" t="s">
        <v>172</v>
      </c>
      <c r="F285" s="13"/>
      <c r="G285" s="13"/>
      <c r="H285" s="15"/>
      <c r="I285" s="15" t="s">
        <v>24</v>
      </c>
    </row>
    <row r="286" spans="1:13" x14ac:dyDescent="0.2">
      <c r="A286" s="23">
        <v>220</v>
      </c>
      <c r="B286" s="24"/>
      <c r="C286" s="20" t="s">
        <v>392</v>
      </c>
      <c r="D286" s="15" t="s">
        <v>395</v>
      </c>
      <c r="E286" s="13" t="s">
        <v>123</v>
      </c>
      <c r="F286" s="13"/>
      <c r="G286" s="13"/>
      <c r="H286" s="25">
        <v>3.35</v>
      </c>
      <c r="I286" s="15" t="s">
        <v>26</v>
      </c>
      <c r="J286" s="13" t="s">
        <v>50</v>
      </c>
    </row>
    <row r="287" spans="1:13" x14ac:dyDescent="0.2">
      <c r="A287" s="9">
        <v>235</v>
      </c>
      <c r="B287" s="10"/>
      <c r="C287" s="22" t="s">
        <v>392</v>
      </c>
      <c r="D287" s="12" t="s">
        <v>395</v>
      </c>
      <c r="E287" s="13" t="s">
        <v>172</v>
      </c>
      <c r="F287" s="14"/>
      <c r="G287" s="14"/>
      <c r="H287" s="15"/>
      <c r="I287" s="15" t="s">
        <v>19</v>
      </c>
    </row>
    <row r="288" spans="1:13" ht="15" x14ac:dyDescent="0.2">
      <c r="A288" s="28">
        <v>260</v>
      </c>
      <c r="B288" s="29"/>
      <c r="C288" s="20" t="s">
        <v>392</v>
      </c>
      <c r="D288" s="15" t="s">
        <v>395</v>
      </c>
      <c r="E288" s="13" t="s">
        <v>175</v>
      </c>
      <c r="F288" s="30" t="s">
        <v>84</v>
      </c>
      <c r="G288" s="30">
        <v>235</v>
      </c>
      <c r="H288" s="15"/>
      <c r="I288" s="15" t="s">
        <v>31</v>
      </c>
      <c r="J288" s="15" t="s">
        <v>66</v>
      </c>
    </row>
    <row r="289" spans="1:13" x14ac:dyDescent="0.2">
      <c r="A289" s="18">
        <v>1000</v>
      </c>
      <c r="B289" s="19"/>
      <c r="C289" s="20" t="s">
        <v>392</v>
      </c>
      <c r="D289" s="15"/>
      <c r="E289" s="21" t="s">
        <v>122</v>
      </c>
      <c r="F289" s="21"/>
      <c r="G289" s="21"/>
      <c r="H289" s="35">
        <v>6.43</v>
      </c>
      <c r="I289" s="15" t="s">
        <v>38</v>
      </c>
      <c r="J289" s="15" t="s">
        <v>113</v>
      </c>
    </row>
    <row r="290" spans="1:13" x14ac:dyDescent="0.2">
      <c r="A290" s="23">
        <v>2000</v>
      </c>
      <c r="B290" s="24"/>
      <c r="C290" s="20" t="s">
        <v>392</v>
      </c>
      <c r="D290" s="37"/>
      <c r="E290" s="13" t="s">
        <v>172</v>
      </c>
      <c r="F290" s="13"/>
      <c r="G290" s="13"/>
      <c r="H290" s="38">
        <v>5.1100000000000003</v>
      </c>
      <c r="I290" s="15" t="s">
        <v>40</v>
      </c>
      <c r="J290" s="38" t="s">
        <v>69</v>
      </c>
    </row>
    <row r="291" spans="1:13" x14ac:dyDescent="0.2">
      <c r="A291" s="18">
        <v>79</v>
      </c>
      <c r="B291" s="40">
        <f>+(A291+A292+A293+A294)/4</f>
        <v>153.75</v>
      </c>
      <c r="C291" s="41" t="s">
        <v>397</v>
      </c>
      <c r="D291" s="15" t="s">
        <v>398</v>
      </c>
      <c r="E291" s="13" t="s">
        <v>399</v>
      </c>
      <c r="F291" s="21" t="s">
        <v>220</v>
      </c>
      <c r="G291" s="21">
        <v>238</v>
      </c>
      <c r="H291" s="21"/>
      <c r="I291" s="15" t="s">
        <v>22</v>
      </c>
      <c r="J291" s="21"/>
      <c r="K291" s="17">
        <v>129.5</v>
      </c>
      <c r="L291" s="17">
        <v>0.8</v>
      </c>
      <c r="M291" s="17">
        <v>77.5</v>
      </c>
    </row>
    <row r="292" spans="1:13" x14ac:dyDescent="0.2">
      <c r="A292" s="9">
        <v>132</v>
      </c>
      <c r="B292" s="10"/>
      <c r="C292" s="22" t="s">
        <v>397</v>
      </c>
      <c r="D292" s="12" t="s">
        <v>398</v>
      </c>
      <c r="E292" s="13" t="s">
        <v>322</v>
      </c>
      <c r="F292" s="14"/>
      <c r="G292" s="14"/>
      <c r="H292" s="15"/>
      <c r="I292" s="15" t="s">
        <v>19</v>
      </c>
    </row>
    <row r="293" spans="1:13" x14ac:dyDescent="0.2">
      <c r="A293" s="23">
        <v>198</v>
      </c>
      <c r="B293" s="24"/>
      <c r="C293" s="20" t="s">
        <v>397</v>
      </c>
      <c r="D293" s="15" t="s">
        <v>398</v>
      </c>
      <c r="E293" s="13" t="s">
        <v>343</v>
      </c>
      <c r="F293" s="13"/>
      <c r="G293" s="13"/>
      <c r="H293" s="25">
        <v>3.38</v>
      </c>
      <c r="I293" s="15" t="s">
        <v>26</v>
      </c>
      <c r="J293" s="13" t="s">
        <v>50</v>
      </c>
    </row>
    <row r="294" spans="1:13" x14ac:dyDescent="0.2">
      <c r="A294" s="9">
        <v>206</v>
      </c>
      <c r="B294" s="16"/>
      <c r="C294" s="22" t="s">
        <v>397</v>
      </c>
      <c r="D294" s="42" t="s">
        <v>398</v>
      </c>
      <c r="E294" s="13" t="s">
        <v>285</v>
      </c>
      <c r="F294" s="26"/>
      <c r="G294" s="26"/>
      <c r="H294" s="27"/>
      <c r="I294" s="27" t="s">
        <v>28</v>
      </c>
    </row>
    <row r="295" spans="1:13" x14ac:dyDescent="0.2">
      <c r="A295" s="9">
        <v>235</v>
      </c>
      <c r="B295" s="16"/>
      <c r="C295" s="22" t="s">
        <v>397</v>
      </c>
      <c r="D295" s="12" t="s">
        <v>398</v>
      </c>
      <c r="E295" s="13" t="s">
        <v>180</v>
      </c>
      <c r="F295" s="13"/>
      <c r="G295" s="13"/>
      <c r="H295" s="15"/>
      <c r="I295" s="15" t="s">
        <v>24</v>
      </c>
    </row>
    <row r="296" spans="1:13" x14ac:dyDescent="0.2">
      <c r="A296" s="18">
        <v>1000</v>
      </c>
      <c r="B296" s="19"/>
      <c r="C296" s="20" t="s">
        <v>397</v>
      </c>
      <c r="D296" s="15"/>
      <c r="E296" s="13" t="s">
        <v>283</v>
      </c>
      <c r="F296" s="13"/>
      <c r="G296" s="13"/>
      <c r="H296" s="35">
        <v>8.3699999999999992</v>
      </c>
      <c r="I296" s="15" t="s">
        <v>38</v>
      </c>
      <c r="J296" s="36" t="s">
        <v>39</v>
      </c>
    </row>
    <row r="297" spans="1:13" x14ac:dyDescent="0.2">
      <c r="A297" s="23">
        <v>2000</v>
      </c>
      <c r="B297" s="24"/>
      <c r="C297" s="20" t="s">
        <v>397</v>
      </c>
      <c r="D297" s="37"/>
      <c r="E297" s="13" t="s">
        <v>400</v>
      </c>
      <c r="F297" s="13"/>
      <c r="G297" s="13"/>
      <c r="H297" s="38">
        <v>5.54</v>
      </c>
      <c r="I297" s="15" t="s">
        <v>40</v>
      </c>
      <c r="J297" s="39" t="s">
        <v>115</v>
      </c>
    </row>
    <row r="298" spans="1:13" x14ac:dyDescent="0.2">
      <c r="A298" s="9">
        <v>157</v>
      </c>
      <c r="B298" s="40">
        <f>+(A298+A299+A300+A301)/4</f>
        <v>214.5</v>
      </c>
      <c r="C298" s="11" t="s">
        <v>401</v>
      </c>
      <c r="D298" s="12" t="s">
        <v>188</v>
      </c>
      <c r="E298" s="13" t="s">
        <v>402</v>
      </c>
      <c r="F298" s="26"/>
      <c r="G298" s="26"/>
      <c r="H298" s="27"/>
      <c r="I298" s="27" t="s">
        <v>28</v>
      </c>
      <c r="K298" s="17">
        <v>115.4</v>
      </c>
      <c r="L298" s="17">
        <v>-0.3</v>
      </c>
      <c r="M298" s="17">
        <v>37.6</v>
      </c>
    </row>
    <row r="299" spans="1:13" x14ac:dyDescent="0.2">
      <c r="A299" s="23">
        <v>205</v>
      </c>
      <c r="B299" s="24"/>
      <c r="C299" s="20" t="s">
        <v>401</v>
      </c>
      <c r="D299" s="15" t="s">
        <v>188</v>
      </c>
      <c r="E299" s="13" t="s">
        <v>403</v>
      </c>
      <c r="F299" s="13"/>
      <c r="G299" s="13"/>
      <c r="H299" s="25">
        <v>3.37</v>
      </c>
      <c r="I299" s="15" t="s">
        <v>26</v>
      </c>
      <c r="J299" s="13" t="s">
        <v>50</v>
      </c>
    </row>
    <row r="300" spans="1:13" x14ac:dyDescent="0.2">
      <c r="A300" s="9">
        <v>240</v>
      </c>
      <c r="B300" s="16"/>
      <c r="C300" s="22" t="s">
        <v>401</v>
      </c>
      <c r="D300" s="12" t="s">
        <v>188</v>
      </c>
      <c r="E300" s="13" t="s">
        <v>404</v>
      </c>
      <c r="F300" s="13"/>
      <c r="G300" s="13"/>
      <c r="H300" s="15"/>
      <c r="I300" s="15" t="s">
        <v>24</v>
      </c>
    </row>
    <row r="301" spans="1:13" ht="15" x14ac:dyDescent="0.2">
      <c r="A301" s="28">
        <v>256</v>
      </c>
      <c r="B301" s="29"/>
      <c r="C301" s="20" t="s">
        <v>401</v>
      </c>
      <c r="D301" s="15" t="s">
        <v>188</v>
      </c>
      <c r="E301" s="13" t="s">
        <v>405</v>
      </c>
      <c r="F301" s="30" t="s">
        <v>121</v>
      </c>
      <c r="G301" s="30">
        <v>255</v>
      </c>
      <c r="H301" s="15"/>
      <c r="I301" s="15" t="s">
        <v>31</v>
      </c>
      <c r="J301" s="15" t="s">
        <v>260</v>
      </c>
    </row>
    <row r="302" spans="1:13" x14ac:dyDescent="0.2">
      <c r="A302" s="9">
        <v>260</v>
      </c>
      <c r="B302" s="10"/>
      <c r="C302" s="22" t="s">
        <v>401</v>
      </c>
      <c r="D302" s="12" t="s">
        <v>188</v>
      </c>
      <c r="E302" s="13" t="s">
        <v>381</v>
      </c>
      <c r="F302" s="14"/>
      <c r="G302" s="14"/>
      <c r="H302" s="15"/>
      <c r="I302" s="15" t="s">
        <v>19</v>
      </c>
    </row>
    <row r="303" spans="1:13" x14ac:dyDescent="0.2">
      <c r="A303" s="18">
        <v>286</v>
      </c>
      <c r="B303" s="19"/>
      <c r="C303" s="20" t="s">
        <v>401</v>
      </c>
      <c r="D303" s="15" t="s">
        <v>188</v>
      </c>
      <c r="E303" s="21" t="s">
        <v>381</v>
      </c>
      <c r="F303" s="21" t="s">
        <v>121</v>
      </c>
      <c r="G303" s="21">
        <v>254</v>
      </c>
      <c r="H303" s="21"/>
      <c r="I303" s="15" t="s">
        <v>22</v>
      </c>
      <c r="J303" s="21"/>
    </row>
    <row r="304" spans="1:13" x14ac:dyDescent="0.2">
      <c r="A304" s="18">
        <v>1000</v>
      </c>
      <c r="B304" s="19"/>
      <c r="C304" s="20" t="s">
        <v>401</v>
      </c>
      <c r="D304" s="15"/>
      <c r="E304" s="13" t="s">
        <v>256</v>
      </c>
      <c r="F304" s="13"/>
      <c r="G304" s="13"/>
      <c r="H304" s="35">
        <v>7.67</v>
      </c>
      <c r="I304" s="15" t="s">
        <v>38</v>
      </c>
      <c r="J304" s="15" t="s">
        <v>198</v>
      </c>
    </row>
    <row r="305" spans="1:13" x14ac:dyDescent="0.2">
      <c r="A305" s="23">
        <v>2000</v>
      </c>
      <c r="B305" s="24"/>
      <c r="C305" s="20" t="s">
        <v>401</v>
      </c>
      <c r="D305" s="37"/>
      <c r="E305" s="13" t="s">
        <v>255</v>
      </c>
      <c r="F305" s="13"/>
      <c r="G305" s="13"/>
      <c r="H305" s="38">
        <v>5.37</v>
      </c>
      <c r="I305" s="15" t="s">
        <v>40</v>
      </c>
      <c r="J305" s="38" t="s">
        <v>57</v>
      </c>
    </row>
    <row r="306" spans="1:13" x14ac:dyDescent="0.2">
      <c r="A306" s="28">
        <v>244</v>
      </c>
      <c r="B306" s="44">
        <f>+(A306+A307+A308)/2.75</f>
        <v>289.09090909090907</v>
      </c>
      <c r="C306" s="41" t="s">
        <v>406</v>
      </c>
      <c r="D306" s="15" t="s">
        <v>407</v>
      </c>
      <c r="E306" s="13" t="s">
        <v>379</v>
      </c>
      <c r="F306" s="30" t="s">
        <v>408</v>
      </c>
      <c r="G306" s="30">
        <v>242</v>
      </c>
      <c r="H306" s="15"/>
      <c r="I306" s="15" t="s">
        <v>31</v>
      </c>
      <c r="J306" s="15"/>
      <c r="K306" s="46">
        <v>90.4</v>
      </c>
      <c r="L306" s="17">
        <v>-2.2000000000000002</v>
      </c>
      <c r="M306" s="17">
        <v>1.4</v>
      </c>
    </row>
    <row r="307" spans="1:13" x14ac:dyDescent="0.2">
      <c r="A307" s="9">
        <v>255</v>
      </c>
      <c r="B307" s="10"/>
      <c r="C307" s="22" t="s">
        <v>409</v>
      </c>
      <c r="D307" s="12" t="s">
        <v>407</v>
      </c>
      <c r="E307" s="13" t="s">
        <v>410</v>
      </c>
      <c r="F307" s="14"/>
      <c r="G307" s="14"/>
      <c r="H307" s="15"/>
      <c r="I307" s="15" t="s">
        <v>19</v>
      </c>
    </row>
    <row r="308" spans="1:13" x14ac:dyDescent="0.2">
      <c r="A308" s="9">
        <v>296</v>
      </c>
      <c r="B308" s="16"/>
      <c r="C308" s="22" t="s">
        <v>406</v>
      </c>
      <c r="D308" s="12" t="s">
        <v>407</v>
      </c>
      <c r="E308" s="12" t="s">
        <v>411</v>
      </c>
      <c r="F308" s="13"/>
      <c r="G308" s="13"/>
      <c r="H308" s="15"/>
      <c r="I308" s="15" t="s">
        <v>24</v>
      </c>
    </row>
    <row r="309" spans="1:13" ht="15" x14ac:dyDescent="0.2">
      <c r="A309" s="28">
        <v>37</v>
      </c>
      <c r="B309" s="40">
        <f>+(A309+A310+A311+A312)/4</f>
        <v>61.5</v>
      </c>
      <c r="C309" s="41" t="s">
        <v>412</v>
      </c>
      <c r="D309" s="15" t="s">
        <v>171</v>
      </c>
      <c r="E309" s="13" t="s">
        <v>413</v>
      </c>
      <c r="F309" s="30" t="s">
        <v>414</v>
      </c>
      <c r="G309" s="30">
        <v>275</v>
      </c>
      <c r="H309" s="15"/>
      <c r="I309" s="15" t="s">
        <v>31</v>
      </c>
      <c r="J309" s="15" t="s">
        <v>32</v>
      </c>
      <c r="K309" s="17">
        <v>119.7</v>
      </c>
      <c r="L309" s="17">
        <v>0</v>
      </c>
      <c r="M309" s="17">
        <v>50.2</v>
      </c>
    </row>
    <row r="310" spans="1:13" x14ac:dyDescent="0.2">
      <c r="A310" s="18">
        <v>63</v>
      </c>
      <c r="B310" s="19"/>
      <c r="C310" s="20" t="s">
        <v>412</v>
      </c>
      <c r="D310" s="15" t="s">
        <v>171</v>
      </c>
      <c r="E310" s="21" t="s">
        <v>415</v>
      </c>
      <c r="F310" s="21" t="s">
        <v>84</v>
      </c>
      <c r="G310" s="21">
        <v>280</v>
      </c>
      <c r="H310" s="21"/>
      <c r="I310" s="15" t="s">
        <v>22</v>
      </c>
      <c r="J310" s="21"/>
    </row>
    <row r="311" spans="1:13" x14ac:dyDescent="0.2">
      <c r="A311" s="9">
        <v>64</v>
      </c>
      <c r="B311" s="16"/>
      <c r="C311" s="22" t="s">
        <v>412</v>
      </c>
      <c r="D311" s="12" t="s">
        <v>171</v>
      </c>
      <c r="E311" s="13" t="s">
        <v>257</v>
      </c>
      <c r="F311" s="13"/>
      <c r="G311" s="13"/>
      <c r="H311" s="15"/>
      <c r="I311" s="15" t="s">
        <v>24</v>
      </c>
    </row>
    <row r="312" spans="1:13" x14ac:dyDescent="0.2">
      <c r="A312" s="9">
        <v>82</v>
      </c>
      <c r="B312" s="16"/>
      <c r="C312" s="22" t="s">
        <v>412</v>
      </c>
      <c r="D312" s="42" t="s">
        <v>171</v>
      </c>
      <c r="E312" s="13" t="s">
        <v>416</v>
      </c>
      <c r="F312" s="26"/>
      <c r="G312" s="26"/>
      <c r="H312" s="27"/>
      <c r="I312" s="27" t="s">
        <v>28</v>
      </c>
    </row>
    <row r="313" spans="1:13" x14ac:dyDescent="0.2">
      <c r="A313" s="9">
        <v>93</v>
      </c>
      <c r="B313" s="10"/>
      <c r="C313" s="22" t="s">
        <v>412</v>
      </c>
      <c r="D313" s="12" t="s">
        <v>171</v>
      </c>
      <c r="E313" s="13" t="s">
        <v>402</v>
      </c>
      <c r="F313" s="14"/>
      <c r="G313" s="14"/>
      <c r="H313" s="15"/>
      <c r="I313" s="15" t="s">
        <v>19</v>
      </c>
    </row>
    <row r="314" spans="1:13" x14ac:dyDescent="0.2">
      <c r="A314" s="31">
        <v>105</v>
      </c>
      <c r="B314" s="32"/>
      <c r="C314" s="20" t="s">
        <v>412</v>
      </c>
      <c r="D314" s="27" t="s">
        <v>174</v>
      </c>
      <c r="E314" s="13" t="s">
        <v>234</v>
      </c>
      <c r="F314" s="27"/>
      <c r="H314" s="13" t="s">
        <v>417</v>
      </c>
      <c r="I314" s="13" t="s">
        <v>35</v>
      </c>
      <c r="J314" s="34" t="s">
        <v>290</v>
      </c>
    </row>
    <row r="315" spans="1:13" x14ac:dyDescent="0.2">
      <c r="A315" s="23">
        <v>131</v>
      </c>
      <c r="B315" s="24"/>
      <c r="C315" s="20" t="s">
        <v>412</v>
      </c>
      <c r="D315" s="15" t="s">
        <v>171</v>
      </c>
      <c r="E315" s="13" t="s">
        <v>418</v>
      </c>
      <c r="F315" s="13"/>
      <c r="G315" s="13"/>
      <c r="H315" s="25">
        <v>3.54</v>
      </c>
      <c r="I315" s="15" t="s">
        <v>26</v>
      </c>
      <c r="J315" s="13" t="s">
        <v>120</v>
      </c>
    </row>
    <row r="316" spans="1:13" x14ac:dyDescent="0.2">
      <c r="A316" s="18">
        <v>1000</v>
      </c>
      <c r="B316" s="19"/>
      <c r="C316" s="20" t="s">
        <v>412</v>
      </c>
      <c r="D316" s="15" t="s">
        <v>171</v>
      </c>
      <c r="E316" s="13" t="s">
        <v>419</v>
      </c>
      <c r="F316" s="13"/>
      <c r="G316" s="13"/>
      <c r="H316" s="35">
        <v>7.3</v>
      </c>
      <c r="I316" s="15" t="s">
        <v>38</v>
      </c>
      <c r="J316" s="15" t="s">
        <v>198</v>
      </c>
    </row>
    <row r="317" spans="1:13" x14ac:dyDescent="0.2">
      <c r="A317" s="23">
        <v>2000</v>
      </c>
      <c r="B317" s="24"/>
      <c r="C317" s="20" t="s">
        <v>412</v>
      </c>
      <c r="D317" s="37"/>
      <c r="E317" s="13" t="s">
        <v>420</v>
      </c>
      <c r="F317" s="13"/>
      <c r="G317" s="13"/>
      <c r="H317" s="38">
        <v>5.45</v>
      </c>
      <c r="I317" s="15" t="s">
        <v>40</v>
      </c>
      <c r="J317" s="38" t="s">
        <v>57</v>
      </c>
    </row>
    <row r="318" spans="1:13" x14ac:dyDescent="0.2">
      <c r="A318" s="18">
        <v>71</v>
      </c>
      <c r="B318" s="40">
        <f>+(A318+A319+A320+A321)/4</f>
        <v>132.5</v>
      </c>
      <c r="C318" s="41" t="s">
        <v>421</v>
      </c>
      <c r="D318" s="15" t="s">
        <v>422</v>
      </c>
      <c r="E318" s="13" t="s">
        <v>423</v>
      </c>
      <c r="F318" s="21" t="s">
        <v>220</v>
      </c>
      <c r="G318" s="21">
        <v>222</v>
      </c>
      <c r="H318" s="21"/>
      <c r="I318" s="15" t="s">
        <v>22</v>
      </c>
      <c r="J318" s="21"/>
      <c r="K318" s="46" t="s">
        <v>86</v>
      </c>
      <c r="L318" s="17" t="s">
        <v>86</v>
      </c>
      <c r="M318" s="17" t="s">
        <v>86</v>
      </c>
    </row>
    <row r="319" spans="1:13" x14ac:dyDescent="0.2">
      <c r="A319" s="9">
        <v>136</v>
      </c>
      <c r="B319" s="10"/>
      <c r="C319" s="22" t="s">
        <v>421</v>
      </c>
      <c r="D319" s="12" t="s">
        <v>422</v>
      </c>
      <c r="E319" s="13" t="s">
        <v>424</v>
      </c>
      <c r="F319" s="14"/>
      <c r="G319" s="14"/>
      <c r="H319" s="15"/>
      <c r="I319" s="15" t="s">
        <v>19</v>
      </c>
    </row>
    <row r="320" spans="1:13" x14ac:dyDescent="0.2">
      <c r="A320" s="9">
        <v>149</v>
      </c>
      <c r="B320" s="16"/>
      <c r="C320" s="22" t="s">
        <v>421</v>
      </c>
      <c r="D320" s="42" t="s">
        <v>422</v>
      </c>
      <c r="E320" s="13" t="s">
        <v>322</v>
      </c>
      <c r="F320" s="26"/>
      <c r="G320" s="26"/>
      <c r="H320" s="27"/>
      <c r="I320" s="27" t="s">
        <v>28</v>
      </c>
    </row>
    <row r="321" spans="1:13" x14ac:dyDescent="0.2">
      <c r="A321" s="31">
        <v>174</v>
      </c>
      <c r="B321" s="32"/>
      <c r="C321" s="20" t="s">
        <v>421</v>
      </c>
      <c r="D321" s="27" t="s">
        <v>425</v>
      </c>
      <c r="E321" s="13" t="s">
        <v>319</v>
      </c>
      <c r="F321" s="27"/>
      <c r="H321" s="13" t="s">
        <v>426</v>
      </c>
      <c r="I321" s="13" t="s">
        <v>35</v>
      </c>
      <c r="J321" s="34" t="s">
        <v>74</v>
      </c>
    </row>
    <row r="322" spans="1:13" x14ac:dyDescent="0.2">
      <c r="A322" s="23">
        <v>201</v>
      </c>
      <c r="B322" s="24"/>
      <c r="C322" s="20" t="s">
        <v>421</v>
      </c>
      <c r="D322" s="15" t="s">
        <v>422</v>
      </c>
      <c r="E322" s="13" t="s">
        <v>427</v>
      </c>
      <c r="F322" s="13"/>
      <c r="G322" s="13"/>
      <c r="H322" s="25">
        <v>3.38</v>
      </c>
      <c r="I322" s="15" t="s">
        <v>26</v>
      </c>
      <c r="J322" s="13" t="s">
        <v>50</v>
      </c>
    </row>
    <row r="323" spans="1:13" ht="15" x14ac:dyDescent="0.2">
      <c r="A323" s="28">
        <v>218</v>
      </c>
      <c r="B323" s="29"/>
      <c r="C323" s="20" t="s">
        <v>421</v>
      </c>
      <c r="D323" s="15" t="s">
        <v>422</v>
      </c>
      <c r="E323" s="13" t="s">
        <v>428</v>
      </c>
      <c r="F323" s="30" t="s">
        <v>220</v>
      </c>
      <c r="G323" s="30">
        <v>220</v>
      </c>
      <c r="H323" s="15"/>
      <c r="I323" s="15" t="s">
        <v>31</v>
      </c>
      <c r="J323" s="15" t="s">
        <v>221</v>
      </c>
    </row>
    <row r="324" spans="1:13" x14ac:dyDescent="0.2">
      <c r="A324" s="9">
        <v>250</v>
      </c>
      <c r="B324" s="16"/>
      <c r="C324" s="22" t="s">
        <v>421</v>
      </c>
      <c r="D324" s="12" t="s">
        <v>422</v>
      </c>
      <c r="E324" s="13" t="s">
        <v>429</v>
      </c>
      <c r="F324" s="13"/>
      <c r="G324" s="13"/>
      <c r="H324" s="15"/>
      <c r="I324" s="15" t="s">
        <v>24</v>
      </c>
    </row>
    <row r="325" spans="1:13" x14ac:dyDescent="0.2">
      <c r="A325" s="23">
        <v>2000</v>
      </c>
      <c r="B325" s="24"/>
      <c r="C325" s="20" t="s">
        <v>421</v>
      </c>
      <c r="D325" s="37"/>
      <c r="E325" s="13" t="s">
        <v>430</v>
      </c>
      <c r="F325" s="13"/>
      <c r="G325" s="13"/>
      <c r="H325" s="38">
        <v>5.14</v>
      </c>
      <c r="I325" s="15" t="s">
        <v>40</v>
      </c>
      <c r="J325" s="38" t="s">
        <v>69</v>
      </c>
    </row>
    <row r="326" spans="1:13" ht="15" x14ac:dyDescent="0.2">
      <c r="A326" s="28">
        <v>43</v>
      </c>
      <c r="B326" s="40">
        <f>+(A326+A327+A328+A329)/4</f>
        <v>56</v>
      </c>
      <c r="C326" s="41" t="s">
        <v>431</v>
      </c>
      <c r="D326" s="15" t="s">
        <v>432</v>
      </c>
      <c r="E326" s="13" t="s">
        <v>433</v>
      </c>
      <c r="F326" s="30" t="s">
        <v>52</v>
      </c>
      <c r="G326" s="30">
        <v>253</v>
      </c>
      <c r="H326" s="15"/>
      <c r="I326" s="15" t="s">
        <v>31</v>
      </c>
      <c r="J326" s="15" t="s">
        <v>136</v>
      </c>
      <c r="K326" s="17">
        <v>125.8</v>
      </c>
      <c r="L326" s="17">
        <v>0.5</v>
      </c>
      <c r="M326" s="17">
        <v>67.8</v>
      </c>
    </row>
    <row r="327" spans="1:13" x14ac:dyDescent="0.2">
      <c r="A327" s="9">
        <v>51</v>
      </c>
      <c r="B327" s="16"/>
      <c r="C327" s="22" t="s">
        <v>431</v>
      </c>
      <c r="D327" s="12" t="s">
        <v>432</v>
      </c>
      <c r="E327" s="13" t="s">
        <v>434</v>
      </c>
      <c r="F327" s="13"/>
      <c r="G327" s="13"/>
      <c r="H327" s="15"/>
      <c r="I327" s="15" t="s">
        <v>24</v>
      </c>
    </row>
    <row r="328" spans="1:13" x14ac:dyDescent="0.2">
      <c r="A328" s="9">
        <v>58</v>
      </c>
      <c r="B328" s="16"/>
      <c r="C328" s="22" t="s">
        <v>431</v>
      </c>
      <c r="D328" s="42" t="s">
        <v>432</v>
      </c>
      <c r="E328" s="13" t="s">
        <v>435</v>
      </c>
      <c r="F328" s="26"/>
      <c r="G328" s="26"/>
      <c r="H328" s="27"/>
      <c r="I328" s="27" t="s">
        <v>28</v>
      </c>
    </row>
    <row r="329" spans="1:13" x14ac:dyDescent="0.2">
      <c r="A329" s="31">
        <v>72</v>
      </c>
      <c r="B329" s="32"/>
      <c r="C329" s="20" t="s">
        <v>431</v>
      </c>
      <c r="D329" s="27" t="s">
        <v>436</v>
      </c>
      <c r="E329" s="13" t="s">
        <v>257</v>
      </c>
      <c r="F329" s="27"/>
      <c r="H329" s="13" t="s">
        <v>437</v>
      </c>
      <c r="I329" s="13" t="s">
        <v>35</v>
      </c>
      <c r="J329" s="34" t="s">
        <v>227</v>
      </c>
    </row>
    <row r="330" spans="1:13" x14ac:dyDescent="0.2">
      <c r="A330" s="9">
        <v>74</v>
      </c>
      <c r="B330" s="10"/>
      <c r="C330" s="22" t="s">
        <v>431</v>
      </c>
      <c r="D330" s="12" t="s">
        <v>432</v>
      </c>
      <c r="E330" s="13" t="s">
        <v>438</v>
      </c>
      <c r="F330" s="14"/>
      <c r="G330" s="14"/>
      <c r="H330" s="15"/>
      <c r="I330" s="15" t="s">
        <v>19</v>
      </c>
    </row>
    <row r="331" spans="1:13" x14ac:dyDescent="0.2">
      <c r="A331" s="18">
        <v>90</v>
      </c>
      <c r="B331" s="19"/>
      <c r="C331" s="20" t="s">
        <v>431</v>
      </c>
      <c r="D331" s="15" t="s">
        <v>432</v>
      </c>
      <c r="E331" s="13" t="s">
        <v>438</v>
      </c>
      <c r="F331" s="21" t="s">
        <v>220</v>
      </c>
      <c r="G331" s="21">
        <v>256</v>
      </c>
      <c r="H331" s="21"/>
      <c r="I331" s="15" t="s">
        <v>22</v>
      </c>
      <c r="J331" s="21"/>
    </row>
    <row r="332" spans="1:13" x14ac:dyDescent="0.2">
      <c r="A332" s="23">
        <v>91</v>
      </c>
      <c r="B332" s="24"/>
      <c r="C332" s="20" t="s">
        <v>431</v>
      </c>
      <c r="D332" s="15" t="s">
        <v>432</v>
      </c>
      <c r="E332" s="13" t="s">
        <v>439</v>
      </c>
      <c r="F332" s="13"/>
      <c r="G332" s="13"/>
      <c r="H332" s="25">
        <v>3.66</v>
      </c>
      <c r="I332" s="15" t="s">
        <v>26</v>
      </c>
      <c r="J332" s="13" t="s">
        <v>140</v>
      </c>
    </row>
    <row r="333" spans="1:13" x14ac:dyDescent="0.2">
      <c r="A333" s="18">
        <v>1000</v>
      </c>
      <c r="B333" s="19"/>
      <c r="C333" s="20" t="s">
        <v>431</v>
      </c>
      <c r="D333" s="15"/>
      <c r="E333" s="13" t="s">
        <v>439</v>
      </c>
      <c r="F333" s="13"/>
      <c r="G333" s="13"/>
      <c r="H333" s="35">
        <v>8.51</v>
      </c>
      <c r="I333" s="15" t="s">
        <v>38</v>
      </c>
      <c r="J333" s="36" t="s">
        <v>39</v>
      </c>
    </row>
    <row r="334" spans="1:13" x14ac:dyDescent="0.2">
      <c r="A334" s="23">
        <v>2000</v>
      </c>
      <c r="B334" s="24"/>
      <c r="C334" s="20" t="s">
        <v>431</v>
      </c>
      <c r="D334" s="37"/>
      <c r="E334" s="13" t="s">
        <v>435</v>
      </c>
      <c r="F334" s="13"/>
      <c r="G334" s="13"/>
      <c r="H334" s="38">
        <v>5.75</v>
      </c>
      <c r="I334" s="15" t="s">
        <v>40</v>
      </c>
      <c r="J334" s="39" t="s">
        <v>115</v>
      </c>
    </row>
    <row r="335" spans="1:13" ht="15" x14ac:dyDescent="0.2">
      <c r="A335" s="28">
        <v>12</v>
      </c>
      <c r="B335" s="40">
        <f>+(A335+A336+A337+A338)/4</f>
        <v>32.75</v>
      </c>
      <c r="C335" s="41" t="s">
        <v>440</v>
      </c>
      <c r="D335" s="15" t="s">
        <v>407</v>
      </c>
      <c r="E335" s="13" t="s">
        <v>441</v>
      </c>
      <c r="F335" s="30" t="s">
        <v>194</v>
      </c>
      <c r="G335" s="30">
        <v>207</v>
      </c>
      <c r="H335" s="15"/>
      <c r="I335" s="15" t="s">
        <v>31</v>
      </c>
      <c r="J335" s="15" t="s">
        <v>149</v>
      </c>
      <c r="K335" s="17">
        <v>121.3</v>
      </c>
      <c r="L335" s="17">
        <v>0.4</v>
      </c>
      <c r="M335" s="17">
        <v>66.099999999999994</v>
      </c>
    </row>
    <row r="336" spans="1:13" x14ac:dyDescent="0.2">
      <c r="A336" s="18">
        <v>37</v>
      </c>
      <c r="B336" s="19"/>
      <c r="C336" s="20" t="s">
        <v>440</v>
      </c>
      <c r="D336" s="15" t="s">
        <v>407</v>
      </c>
      <c r="E336" s="13" t="s">
        <v>442</v>
      </c>
      <c r="F336" s="21" t="s">
        <v>141</v>
      </c>
      <c r="G336" s="21">
        <v>207</v>
      </c>
      <c r="H336" s="21"/>
      <c r="I336" s="15" t="s">
        <v>22</v>
      </c>
      <c r="J336" s="21"/>
    </row>
    <row r="337" spans="1:13" x14ac:dyDescent="0.2">
      <c r="A337" s="9">
        <v>40</v>
      </c>
      <c r="B337" s="16"/>
      <c r="C337" s="22" t="s">
        <v>440</v>
      </c>
      <c r="D337" s="42" t="s">
        <v>407</v>
      </c>
      <c r="E337" s="13" t="s">
        <v>443</v>
      </c>
      <c r="F337" s="26"/>
      <c r="G337" s="26"/>
      <c r="H337" s="27"/>
      <c r="I337" s="27" t="s">
        <v>28</v>
      </c>
    </row>
    <row r="338" spans="1:13" x14ac:dyDescent="0.2">
      <c r="A338" s="23">
        <v>42</v>
      </c>
      <c r="B338" s="24"/>
      <c r="C338" s="20" t="s">
        <v>440</v>
      </c>
      <c r="D338" s="15" t="s">
        <v>407</v>
      </c>
      <c r="E338" s="13" t="s">
        <v>443</v>
      </c>
      <c r="F338" s="13"/>
      <c r="G338" s="13"/>
      <c r="H338" s="25">
        <v>4.01</v>
      </c>
      <c r="I338" s="15" t="s">
        <v>26</v>
      </c>
      <c r="J338" s="13" t="s">
        <v>154</v>
      </c>
    </row>
    <row r="339" spans="1:13" x14ac:dyDescent="0.2">
      <c r="A339" s="9">
        <v>45</v>
      </c>
      <c r="B339" s="10"/>
      <c r="C339" s="22" t="s">
        <v>440</v>
      </c>
      <c r="D339" s="12" t="s">
        <v>407</v>
      </c>
      <c r="E339" s="13" t="s">
        <v>444</v>
      </c>
      <c r="F339" s="14"/>
      <c r="G339" s="14"/>
      <c r="H339" s="15"/>
      <c r="I339" s="15" t="s">
        <v>19</v>
      </c>
    </row>
    <row r="340" spans="1:13" x14ac:dyDescent="0.2">
      <c r="A340" s="31">
        <v>48</v>
      </c>
      <c r="B340" s="32"/>
      <c r="C340" s="20" t="s">
        <v>440</v>
      </c>
      <c r="D340" s="27" t="s">
        <v>445</v>
      </c>
      <c r="E340" s="13" t="s">
        <v>444</v>
      </c>
      <c r="F340" s="27"/>
      <c r="H340" s="13" t="s">
        <v>446</v>
      </c>
      <c r="I340" s="13" t="s">
        <v>35</v>
      </c>
      <c r="J340" s="13" t="s">
        <v>154</v>
      </c>
    </row>
    <row r="341" spans="1:13" x14ac:dyDescent="0.2">
      <c r="A341" s="9">
        <v>55</v>
      </c>
      <c r="B341" s="16"/>
      <c r="C341" s="22" t="s">
        <v>440</v>
      </c>
      <c r="D341" s="12" t="s">
        <v>407</v>
      </c>
      <c r="E341" s="13" t="s">
        <v>447</v>
      </c>
      <c r="F341" s="14"/>
      <c r="G341" s="14"/>
      <c r="H341" s="15"/>
      <c r="I341" s="15" t="s">
        <v>24</v>
      </c>
    </row>
    <row r="342" spans="1:13" x14ac:dyDescent="0.2">
      <c r="A342" s="18">
        <v>1000</v>
      </c>
      <c r="B342" s="19"/>
      <c r="C342" s="20" t="s">
        <v>440</v>
      </c>
      <c r="D342" s="15"/>
      <c r="E342" s="13" t="s">
        <v>448</v>
      </c>
      <c r="F342" s="13"/>
      <c r="G342" s="13"/>
      <c r="H342" s="35">
        <v>7.73</v>
      </c>
      <c r="I342" s="15" t="s">
        <v>38</v>
      </c>
      <c r="J342" s="15" t="s">
        <v>198</v>
      </c>
    </row>
    <row r="343" spans="1:13" x14ac:dyDescent="0.2">
      <c r="A343" s="23">
        <v>2000</v>
      </c>
      <c r="B343" s="24"/>
      <c r="C343" s="20" t="s">
        <v>440</v>
      </c>
      <c r="D343" s="37"/>
      <c r="E343" s="13" t="s">
        <v>449</v>
      </c>
      <c r="F343" s="13"/>
      <c r="G343" s="13"/>
      <c r="H343" s="38">
        <v>5.92</v>
      </c>
      <c r="I343" s="15" t="s">
        <v>40</v>
      </c>
      <c r="J343" s="39" t="s">
        <v>115</v>
      </c>
    </row>
    <row r="344" spans="1:13" ht="15" x14ac:dyDescent="0.2">
      <c r="A344" s="28">
        <v>23</v>
      </c>
      <c r="B344" s="40">
        <f>+(A344+A345+A346+A347)/4</f>
        <v>34.5</v>
      </c>
      <c r="C344" s="41" t="s">
        <v>450</v>
      </c>
      <c r="D344" s="15" t="s">
        <v>451</v>
      </c>
      <c r="E344" s="13" t="s">
        <v>452</v>
      </c>
      <c r="F344" s="30" t="s">
        <v>121</v>
      </c>
      <c r="G344" s="30">
        <v>305</v>
      </c>
      <c r="H344" s="15"/>
      <c r="I344" s="15" t="s">
        <v>31</v>
      </c>
      <c r="J344" s="15" t="s">
        <v>149</v>
      </c>
      <c r="K344" s="17">
        <v>124.9</v>
      </c>
      <c r="L344" s="17">
        <v>1.8</v>
      </c>
      <c r="M344" s="17">
        <v>96.6</v>
      </c>
    </row>
    <row r="345" spans="1:13" x14ac:dyDescent="0.2">
      <c r="A345" s="18">
        <v>29</v>
      </c>
      <c r="B345" s="19"/>
      <c r="C345" s="20" t="s">
        <v>450</v>
      </c>
      <c r="D345" s="15" t="s">
        <v>451</v>
      </c>
      <c r="E345" s="13" t="s">
        <v>453</v>
      </c>
      <c r="F345" s="21" t="s">
        <v>121</v>
      </c>
      <c r="G345" s="21">
        <v>308</v>
      </c>
      <c r="H345" s="21"/>
      <c r="I345" s="15" t="s">
        <v>22</v>
      </c>
      <c r="J345" s="21"/>
    </row>
    <row r="346" spans="1:13" x14ac:dyDescent="0.2">
      <c r="A346" s="9">
        <v>32</v>
      </c>
      <c r="B346" s="16"/>
      <c r="C346" s="22" t="s">
        <v>450</v>
      </c>
      <c r="D346" s="42" t="s">
        <v>451</v>
      </c>
      <c r="E346" s="13" t="s">
        <v>453</v>
      </c>
      <c r="F346" s="26"/>
      <c r="G346" s="26"/>
      <c r="H346" s="27"/>
      <c r="I346" s="27" t="s">
        <v>28</v>
      </c>
    </row>
    <row r="347" spans="1:13" x14ac:dyDescent="0.2">
      <c r="A347" s="31">
        <v>54</v>
      </c>
      <c r="B347" s="32"/>
      <c r="C347" s="20" t="s">
        <v>450</v>
      </c>
      <c r="D347" s="27" t="s">
        <v>454</v>
      </c>
      <c r="E347" s="13" t="s">
        <v>330</v>
      </c>
      <c r="F347" s="27"/>
      <c r="H347" s="13" t="s">
        <v>455</v>
      </c>
      <c r="I347" s="13" t="s">
        <v>35</v>
      </c>
      <c r="J347" s="13" t="s">
        <v>154</v>
      </c>
    </row>
    <row r="348" spans="1:13" x14ac:dyDescent="0.2">
      <c r="A348" s="9">
        <v>60</v>
      </c>
      <c r="B348" s="16"/>
      <c r="C348" s="22" t="s">
        <v>450</v>
      </c>
      <c r="D348" s="12" t="s">
        <v>451</v>
      </c>
      <c r="E348" s="13" t="s">
        <v>330</v>
      </c>
      <c r="F348" s="13"/>
      <c r="G348" s="13"/>
      <c r="H348" s="15"/>
      <c r="I348" s="15" t="s">
        <v>24</v>
      </c>
    </row>
    <row r="349" spans="1:13" x14ac:dyDescent="0.2">
      <c r="A349" s="23">
        <v>68</v>
      </c>
      <c r="B349" s="24"/>
      <c r="C349" s="20" t="s">
        <v>450</v>
      </c>
      <c r="D349" s="15" t="s">
        <v>451</v>
      </c>
      <c r="E349" s="13" t="s">
        <v>456</v>
      </c>
      <c r="F349" s="13"/>
      <c r="G349" s="13"/>
      <c r="H349" s="25">
        <v>3.83</v>
      </c>
      <c r="I349" s="15" t="s">
        <v>26</v>
      </c>
      <c r="J349" s="13" t="s">
        <v>154</v>
      </c>
    </row>
    <row r="350" spans="1:13" x14ac:dyDescent="0.2">
      <c r="A350" s="9">
        <v>77</v>
      </c>
      <c r="B350" s="10"/>
      <c r="C350" s="22" t="s">
        <v>450</v>
      </c>
      <c r="D350" s="12" t="s">
        <v>451</v>
      </c>
      <c r="E350" s="13" t="s">
        <v>330</v>
      </c>
      <c r="F350" s="14"/>
      <c r="G350" s="14"/>
      <c r="H350" s="15"/>
      <c r="I350" s="15" t="s">
        <v>19</v>
      </c>
    </row>
    <row r="351" spans="1:13" x14ac:dyDescent="0.2">
      <c r="A351" s="18">
        <v>1000</v>
      </c>
      <c r="B351" s="19"/>
      <c r="C351" s="20" t="s">
        <v>450</v>
      </c>
      <c r="D351" s="15"/>
      <c r="E351" s="13" t="s">
        <v>456</v>
      </c>
      <c r="F351" s="13"/>
      <c r="G351" s="13"/>
      <c r="H351" s="35">
        <v>9.81</v>
      </c>
      <c r="I351" s="15" t="s">
        <v>38</v>
      </c>
      <c r="J351" s="36" t="s">
        <v>79</v>
      </c>
    </row>
    <row r="352" spans="1:13" x14ac:dyDescent="0.2">
      <c r="A352" s="23">
        <v>2000</v>
      </c>
      <c r="B352" s="24"/>
      <c r="C352" s="20" t="s">
        <v>450</v>
      </c>
      <c r="D352" s="37"/>
      <c r="E352" s="13" t="s">
        <v>456</v>
      </c>
      <c r="F352" s="13"/>
      <c r="G352" s="13"/>
      <c r="H352" s="38">
        <v>5.86</v>
      </c>
      <c r="I352" s="15" t="s">
        <v>40</v>
      </c>
      <c r="J352" s="39" t="s">
        <v>115</v>
      </c>
    </row>
    <row r="353" spans="1:13" x14ac:dyDescent="0.2">
      <c r="A353" s="23">
        <v>143</v>
      </c>
      <c r="B353" s="40">
        <f>+(A353+A354+A355+A356)/4</f>
        <v>165.75</v>
      </c>
      <c r="C353" s="41" t="s">
        <v>457</v>
      </c>
      <c r="D353" s="15" t="s">
        <v>458</v>
      </c>
      <c r="E353" s="13" t="s">
        <v>459</v>
      </c>
      <c r="F353" s="13"/>
      <c r="G353" s="13"/>
      <c r="H353" s="25">
        <v>3.48</v>
      </c>
      <c r="I353" s="15" t="s">
        <v>26</v>
      </c>
      <c r="J353" s="13" t="s">
        <v>45</v>
      </c>
      <c r="K353" s="17">
        <v>105.7</v>
      </c>
      <c r="L353" s="17">
        <v>-0.4</v>
      </c>
      <c r="M353" s="17">
        <v>35</v>
      </c>
    </row>
    <row r="354" spans="1:13" ht="15" x14ac:dyDescent="0.2">
      <c r="A354" s="28">
        <v>155</v>
      </c>
      <c r="B354" s="29"/>
      <c r="C354" s="20" t="s">
        <v>457</v>
      </c>
      <c r="D354" s="15" t="s">
        <v>458</v>
      </c>
      <c r="E354" s="13" t="s">
        <v>231</v>
      </c>
      <c r="F354" s="30" t="s">
        <v>121</v>
      </c>
      <c r="G354" s="30">
        <v>320</v>
      </c>
      <c r="H354" s="15"/>
      <c r="I354" s="15" t="s">
        <v>31</v>
      </c>
      <c r="J354" s="15" t="s">
        <v>66</v>
      </c>
    </row>
    <row r="355" spans="1:13" x14ac:dyDescent="0.2">
      <c r="A355" s="18">
        <v>182</v>
      </c>
      <c r="B355" s="19"/>
      <c r="C355" s="20" t="s">
        <v>457</v>
      </c>
      <c r="D355" s="15" t="s">
        <v>458</v>
      </c>
      <c r="E355" s="21" t="s">
        <v>460</v>
      </c>
      <c r="F355" s="21" t="s">
        <v>52</v>
      </c>
      <c r="G355" s="21">
        <v>307</v>
      </c>
      <c r="H355" s="21"/>
      <c r="I355" s="15" t="s">
        <v>22</v>
      </c>
      <c r="J355" s="21" t="s">
        <v>461</v>
      </c>
    </row>
    <row r="356" spans="1:13" x14ac:dyDescent="0.2">
      <c r="A356" s="9">
        <v>183</v>
      </c>
      <c r="B356" s="16"/>
      <c r="C356" s="22" t="s">
        <v>457</v>
      </c>
      <c r="D356" s="42" t="s">
        <v>458</v>
      </c>
      <c r="E356" s="13" t="s">
        <v>383</v>
      </c>
      <c r="F356" s="26"/>
      <c r="G356" s="26"/>
      <c r="H356" s="27"/>
      <c r="I356" s="27" t="s">
        <v>28</v>
      </c>
    </row>
    <row r="357" spans="1:13" x14ac:dyDescent="0.2">
      <c r="A357" s="18">
        <v>1000</v>
      </c>
      <c r="B357" s="19"/>
      <c r="C357" s="20" t="s">
        <v>457</v>
      </c>
      <c r="D357" s="15"/>
      <c r="E357" s="13" t="s">
        <v>462</v>
      </c>
      <c r="F357" s="13"/>
      <c r="G357" s="13"/>
      <c r="H357" s="35">
        <v>6.93</v>
      </c>
      <c r="I357" s="15" t="s">
        <v>38</v>
      </c>
      <c r="J357" s="15" t="s">
        <v>113</v>
      </c>
    </row>
    <row r="358" spans="1:13" x14ac:dyDescent="0.2">
      <c r="A358" s="23">
        <v>2000</v>
      </c>
      <c r="B358" s="24"/>
      <c r="C358" s="20" t="s">
        <v>457</v>
      </c>
      <c r="D358" s="37"/>
      <c r="E358" s="13" t="s">
        <v>462</v>
      </c>
      <c r="F358" s="13"/>
      <c r="G358" s="13"/>
      <c r="H358" s="38">
        <v>5.23</v>
      </c>
      <c r="I358" s="15" t="s">
        <v>40</v>
      </c>
      <c r="J358" s="38" t="s">
        <v>57</v>
      </c>
    </row>
    <row r="359" spans="1:13" ht="15" x14ac:dyDescent="0.2">
      <c r="A359" s="28">
        <v>47</v>
      </c>
      <c r="B359" s="40">
        <f>+(A359+A360+A361+A362)/4</f>
        <v>85.5</v>
      </c>
      <c r="C359" s="41" t="s">
        <v>463</v>
      </c>
      <c r="D359" s="15" t="s">
        <v>464</v>
      </c>
      <c r="E359" s="13" t="s">
        <v>434</v>
      </c>
      <c r="F359" s="30" t="s">
        <v>52</v>
      </c>
      <c r="G359" s="30">
        <v>240</v>
      </c>
      <c r="H359" s="15"/>
      <c r="I359" s="15" t="s">
        <v>31</v>
      </c>
      <c r="J359" s="15" t="s">
        <v>85</v>
      </c>
      <c r="K359" s="46" t="s">
        <v>86</v>
      </c>
      <c r="L359" s="17" t="s">
        <v>86</v>
      </c>
      <c r="M359" s="17" t="s">
        <v>86</v>
      </c>
    </row>
    <row r="360" spans="1:13" x14ac:dyDescent="0.2">
      <c r="A360" s="9">
        <v>82</v>
      </c>
      <c r="B360" s="10"/>
      <c r="C360" s="22" t="s">
        <v>463</v>
      </c>
      <c r="D360" s="12" t="s">
        <v>464</v>
      </c>
      <c r="E360" s="13" t="s">
        <v>257</v>
      </c>
      <c r="F360" s="14"/>
      <c r="G360" s="14"/>
      <c r="H360" s="15"/>
      <c r="I360" s="15" t="s">
        <v>19</v>
      </c>
    </row>
    <row r="361" spans="1:13" x14ac:dyDescent="0.2">
      <c r="A361" s="23">
        <v>104</v>
      </c>
      <c r="B361" s="24"/>
      <c r="C361" s="20" t="s">
        <v>463</v>
      </c>
      <c r="D361" s="15" t="s">
        <v>464</v>
      </c>
      <c r="E361" s="13" t="s">
        <v>465</v>
      </c>
      <c r="F361" s="13"/>
      <c r="G361" s="13"/>
      <c r="H361" s="25">
        <v>3.63</v>
      </c>
      <c r="I361" s="15" t="s">
        <v>26</v>
      </c>
      <c r="J361" s="13" t="s">
        <v>140</v>
      </c>
    </row>
    <row r="362" spans="1:13" x14ac:dyDescent="0.2">
      <c r="A362" s="9">
        <v>109</v>
      </c>
      <c r="B362" s="16"/>
      <c r="C362" s="22" t="s">
        <v>463</v>
      </c>
      <c r="D362" s="42" t="s">
        <v>464</v>
      </c>
      <c r="E362" s="13" t="s">
        <v>257</v>
      </c>
      <c r="F362" s="26"/>
      <c r="G362" s="26"/>
      <c r="H362" s="27"/>
      <c r="I362" s="27" t="s">
        <v>28</v>
      </c>
    </row>
    <row r="363" spans="1:13" x14ac:dyDescent="0.2">
      <c r="A363" s="31">
        <v>121</v>
      </c>
      <c r="B363" s="32"/>
      <c r="C363" s="20" t="s">
        <v>463</v>
      </c>
      <c r="D363" s="27" t="s">
        <v>466</v>
      </c>
      <c r="E363" s="13" t="s">
        <v>467</v>
      </c>
      <c r="F363" s="27"/>
      <c r="H363" s="13" t="s">
        <v>468</v>
      </c>
      <c r="I363" s="13" t="s">
        <v>35</v>
      </c>
      <c r="J363" s="34" t="s">
        <v>290</v>
      </c>
    </row>
    <row r="364" spans="1:13" x14ac:dyDescent="0.2">
      <c r="A364" s="18">
        <v>263</v>
      </c>
      <c r="B364" s="19"/>
      <c r="C364" s="20" t="s">
        <v>463</v>
      </c>
      <c r="D364" s="15" t="s">
        <v>464</v>
      </c>
      <c r="E364" s="13" t="s">
        <v>469</v>
      </c>
      <c r="F364" s="21" t="s">
        <v>52</v>
      </c>
      <c r="G364" s="21">
        <v>247</v>
      </c>
      <c r="H364" s="21"/>
      <c r="I364" s="15" t="s">
        <v>22</v>
      </c>
      <c r="J364" s="21"/>
    </row>
    <row r="365" spans="1:13" x14ac:dyDescent="0.2">
      <c r="A365" s="18">
        <v>1000</v>
      </c>
      <c r="B365" s="19"/>
      <c r="C365" s="20" t="s">
        <v>463</v>
      </c>
      <c r="D365" s="15"/>
      <c r="E365" s="21" t="s">
        <v>470</v>
      </c>
      <c r="F365" s="21"/>
      <c r="G365" s="21"/>
      <c r="H365" s="35">
        <v>6.8</v>
      </c>
      <c r="I365" s="15" t="s">
        <v>38</v>
      </c>
      <c r="J365" s="15" t="s">
        <v>113</v>
      </c>
    </row>
    <row r="366" spans="1:13" x14ac:dyDescent="0.2">
      <c r="A366" s="23">
        <v>2000</v>
      </c>
      <c r="B366" s="24"/>
      <c r="C366" s="20" t="s">
        <v>463</v>
      </c>
      <c r="D366" s="37"/>
      <c r="E366" s="13" t="s">
        <v>471</v>
      </c>
      <c r="F366" s="13"/>
      <c r="G366" s="13"/>
      <c r="H366" s="38">
        <v>5.83</v>
      </c>
      <c r="I366" s="15" t="s">
        <v>40</v>
      </c>
      <c r="J366" s="39" t="s">
        <v>115</v>
      </c>
    </row>
    <row r="367" spans="1:13" x14ac:dyDescent="0.2">
      <c r="A367" s="23">
        <v>8</v>
      </c>
      <c r="B367" s="40">
        <f>+(A367+A368+A369+A370)/4</f>
        <v>14</v>
      </c>
      <c r="C367" s="41" t="s">
        <v>472</v>
      </c>
      <c r="D367" s="15" t="s">
        <v>43</v>
      </c>
      <c r="E367" s="13" t="s">
        <v>473</v>
      </c>
      <c r="F367" s="13"/>
      <c r="G367" s="13"/>
      <c r="H367" s="25">
        <v>4.88</v>
      </c>
      <c r="I367" s="15" t="s">
        <v>26</v>
      </c>
      <c r="J367" s="13" t="s">
        <v>27</v>
      </c>
      <c r="K367" s="17">
        <v>109.1</v>
      </c>
      <c r="L367" s="17">
        <v>-0.1</v>
      </c>
      <c r="M367" s="17">
        <v>44.4</v>
      </c>
    </row>
    <row r="368" spans="1:13" ht="15" x14ac:dyDescent="0.2">
      <c r="A368" s="28">
        <v>15</v>
      </c>
      <c r="B368" s="29"/>
      <c r="C368" s="20" t="s">
        <v>472</v>
      </c>
      <c r="D368" s="15" t="s">
        <v>43</v>
      </c>
      <c r="E368" s="13" t="s">
        <v>474</v>
      </c>
      <c r="F368" s="30" t="s">
        <v>121</v>
      </c>
      <c r="G368" s="30">
        <v>300</v>
      </c>
      <c r="H368" s="15"/>
      <c r="I368" s="15" t="s">
        <v>31</v>
      </c>
      <c r="J368" s="15" t="s">
        <v>136</v>
      </c>
    </row>
    <row r="369" spans="1:13" x14ac:dyDescent="0.2">
      <c r="A369" s="9">
        <v>15</v>
      </c>
      <c r="B369" s="16"/>
      <c r="C369" s="22" t="s">
        <v>472</v>
      </c>
      <c r="D369" s="12" t="s">
        <v>43</v>
      </c>
      <c r="E369" s="13" t="s">
        <v>475</v>
      </c>
      <c r="F369" s="13"/>
      <c r="G369" s="13"/>
      <c r="H369" s="15"/>
      <c r="I369" s="15" t="s">
        <v>24</v>
      </c>
    </row>
    <row r="370" spans="1:13" x14ac:dyDescent="0.2">
      <c r="A370" s="31">
        <v>18</v>
      </c>
      <c r="B370" s="32"/>
      <c r="C370" s="20" t="s">
        <v>472</v>
      </c>
      <c r="D370" s="27" t="s">
        <v>47</v>
      </c>
      <c r="E370" s="13" t="s">
        <v>475</v>
      </c>
      <c r="F370" s="27"/>
      <c r="H370" s="13" t="s">
        <v>476</v>
      </c>
      <c r="I370" s="13" t="s">
        <v>35</v>
      </c>
      <c r="J370" s="13" t="s">
        <v>27</v>
      </c>
    </row>
    <row r="371" spans="1:13" x14ac:dyDescent="0.2">
      <c r="A371" s="18">
        <v>18</v>
      </c>
      <c r="B371" s="19"/>
      <c r="C371" s="20" t="s">
        <v>472</v>
      </c>
      <c r="D371" s="15" t="s">
        <v>43</v>
      </c>
      <c r="E371" s="21" t="s">
        <v>477</v>
      </c>
      <c r="F371" s="21" t="s">
        <v>52</v>
      </c>
      <c r="G371" s="21">
        <v>315</v>
      </c>
      <c r="H371" s="21"/>
      <c r="I371" s="15" t="s">
        <v>22</v>
      </c>
      <c r="J371" s="21"/>
    </row>
    <row r="372" spans="1:13" x14ac:dyDescent="0.2">
      <c r="A372" s="9">
        <v>19</v>
      </c>
      <c r="B372" s="16"/>
      <c r="C372" s="22" t="s">
        <v>472</v>
      </c>
      <c r="D372" s="42" t="s">
        <v>43</v>
      </c>
      <c r="E372" s="13" t="s">
        <v>474</v>
      </c>
      <c r="F372" s="26"/>
      <c r="G372" s="26"/>
      <c r="H372" s="27"/>
      <c r="I372" s="27" t="s">
        <v>28</v>
      </c>
    </row>
    <row r="373" spans="1:13" x14ac:dyDescent="0.2">
      <c r="A373" s="9">
        <v>24</v>
      </c>
      <c r="B373" s="10"/>
      <c r="C373" s="22" t="s">
        <v>472</v>
      </c>
      <c r="D373" s="12" t="s">
        <v>43</v>
      </c>
      <c r="E373" s="13" t="s">
        <v>478</v>
      </c>
      <c r="F373" s="14"/>
      <c r="G373" s="14"/>
      <c r="H373" s="15"/>
      <c r="I373" s="15" t="s">
        <v>19</v>
      </c>
    </row>
    <row r="374" spans="1:13" x14ac:dyDescent="0.2">
      <c r="A374" s="18">
        <v>1000</v>
      </c>
      <c r="B374" s="19"/>
      <c r="C374" s="20" t="s">
        <v>472</v>
      </c>
      <c r="D374" s="15"/>
      <c r="E374" s="13" t="s">
        <v>479</v>
      </c>
      <c r="F374" s="13"/>
      <c r="G374" s="13"/>
      <c r="H374" s="35">
        <v>8.49</v>
      </c>
      <c r="I374" s="15" t="s">
        <v>38</v>
      </c>
      <c r="J374" s="36" t="s">
        <v>39</v>
      </c>
    </row>
    <row r="375" spans="1:13" x14ac:dyDescent="0.2">
      <c r="A375" s="23">
        <v>2000</v>
      </c>
      <c r="B375" s="24"/>
      <c r="C375" s="20" t="s">
        <v>472</v>
      </c>
      <c r="D375" s="37"/>
      <c r="E375" s="13" t="s">
        <v>480</v>
      </c>
      <c r="F375" s="13"/>
      <c r="G375" s="13"/>
      <c r="H375" s="38">
        <v>6.12</v>
      </c>
      <c r="I375" s="15" t="s">
        <v>40</v>
      </c>
      <c r="J375" s="39" t="s">
        <v>41</v>
      </c>
    </row>
    <row r="376" spans="1:13" ht="15" x14ac:dyDescent="0.2">
      <c r="A376" s="28">
        <v>102</v>
      </c>
      <c r="B376" s="40">
        <f>+(A376+A377+A378+A379)/4</f>
        <v>135.25</v>
      </c>
      <c r="C376" s="41" t="s">
        <v>481</v>
      </c>
      <c r="D376" s="15" t="s">
        <v>398</v>
      </c>
      <c r="E376" s="13" t="s">
        <v>482</v>
      </c>
      <c r="F376" s="30" t="s">
        <v>121</v>
      </c>
      <c r="G376" s="30">
        <v>295</v>
      </c>
      <c r="H376" s="15"/>
      <c r="I376" s="15" t="s">
        <v>31</v>
      </c>
      <c r="J376" s="15" t="s">
        <v>173</v>
      </c>
      <c r="K376" s="17" t="s">
        <v>86</v>
      </c>
      <c r="L376" s="17" t="s">
        <v>86</v>
      </c>
      <c r="M376" s="17" t="s">
        <v>86</v>
      </c>
    </row>
    <row r="377" spans="1:13" x14ac:dyDescent="0.2">
      <c r="A377" s="9">
        <v>126</v>
      </c>
      <c r="B377" s="16"/>
      <c r="C377" s="22" t="s">
        <v>481</v>
      </c>
      <c r="D377" s="42" t="s">
        <v>398</v>
      </c>
      <c r="E377" s="13" t="s">
        <v>264</v>
      </c>
      <c r="F377" s="26"/>
      <c r="G377" s="26"/>
      <c r="H377" s="27"/>
      <c r="I377" s="27" t="s">
        <v>28</v>
      </c>
    </row>
    <row r="378" spans="1:13" x14ac:dyDescent="0.2">
      <c r="A378" s="23">
        <v>155</v>
      </c>
      <c r="B378" s="24"/>
      <c r="C378" s="20" t="s">
        <v>481</v>
      </c>
      <c r="D378" s="15" t="s">
        <v>398</v>
      </c>
      <c r="E378" s="13" t="s">
        <v>269</v>
      </c>
      <c r="F378" s="13"/>
      <c r="G378" s="13"/>
      <c r="H378" s="25">
        <v>3.46</v>
      </c>
      <c r="I378" s="15" t="s">
        <v>26</v>
      </c>
      <c r="J378" s="13" t="s">
        <v>45</v>
      </c>
    </row>
    <row r="379" spans="1:13" x14ac:dyDescent="0.2">
      <c r="A379" s="9">
        <v>158</v>
      </c>
      <c r="B379" s="10"/>
      <c r="C379" s="22" t="s">
        <v>481</v>
      </c>
      <c r="D379" s="12" t="s">
        <v>398</v>
      </c>
      <c r="E379" s="13" t="s">
        <v>483</v>
      </c>
      <c r="F379" s="14"/>
      <c r="G379" s="14"/>
      <c r="H379" s="15"/>
      <c r="I379" s="15" t="s">
        <v>19</v>
      </c>
    </row>
    <row r="380" spans="1:13" x14ac:dyDescent="0.2">
      <c r="A380" s="9">
        <v>168</v>
      </c>
      <c r="B380" s="16"/>
      <c r="C380" s="22" t="s">
        <v>481</v>
      </c>
      <c r="D380" s="12" t="s">
        <v>398</v>
      </c>
      <c r="E380" s="13" t="s">
        <v>483</v>
      </c>
      <c r="F380" s="13"/>
      <c r="G380" s="13"/>
      <c r="H380" s="15"/>
      <c r="I380" s="15" t="s">
        <v>24</v>
      </c>
    </row>
    <row r="381" spans="1:13" x14ac:dyDescent="0.2">
      <c r="A381" s="18">
        <v>190</v>
      </c>
      <c r="B381" s="19"/>
      <c r="C381" s="20" t="s">
        <v>481</v>
      </c>
      <c r="D381" s="15" t="s">
        <v>398</v>
      </c>
      <c r="E381" s="13" t="s">
        <v>484</v>
      </c>
      <c r="F381" s="21" t="s">
        <v>52</v>
      </c>
      <c r="G381" s="21">
        <v>308</v>
      </c>
      <c r="H381" s="21"/>
      <c r="I381" s="15" t="s">
        <v>22</v>
      </c>
      <c r="J381" s="21"/>
    </row>
    <row r="382" spans="1:13" x14ac:dyDescent="0.2">
      <c r="A382" s="31">
        <v>218</v>
      </c>
      <c r="B382" s="32"/>
      <c r="C382" s="20" t="s">
        <v>481</v>
      </c>
      <c r="D382" s="27" t="s">
        <v>398</v>
      </c>
      <c r="E382" s="13" t="s">
        <v>485</v>
      </c>
      <c r="F382" s="27"/>
      <c r="H382" s="13" t="s">
        <v>486</v>
      </c>
      <c r="I382" s="13" t="s">
        <v>35</v>
      </c>
      <c r="J382" s="34" t="s">
        <v>327</v>
      </c>
    </row>
    <row r="383" spans="1:13" x14ac:dyDescent="0.2">
      <c r="A383" s="18">
        <v>1000</v>
      </c>
      <c r="B383" s="19"/>
      <c r="C383" s="20" t="s">
        <v>481</v>
      </c>
      <c r="D383" s="15"/>
      <c r="E383" s="13" t="s">
        <v>487</v>
      </c>
      <c r="F383" s="13"/>
      <c r="G383" s="13"/>
      <c r="H383" s="35">
        <v>6.56</v>
      </c>
      <c r="I383" s="15" t="s">
        <v>38</v>
      </c>
      <c r="J383" s="15" t="s">
        <v>113</v>
      </c>
    </row>
    <row r="384" spans="1:13" x14ac:dyDescent="0.2">
      <c r="A384" s="23">
        <v>2000</v>
      </c>
      <c r="B384" s="24"/>
      <c r="C384" s="20" t="s">
        <v>481</v>
      </c>
      <c r="D384" s="37"/>
      <c r="E384" s="13" t="s">
        <v>331</v>
      </c>
      <c r="F384" s="13"/>
      <c r="G384" s="13"/>
      <c r="H384" s="38">
        <v>5.65</v>
      </c>
      <c r="I384" s="15" t="s">
        <v>40</v>
      </c>
      <c r="J384" s="39" t="s">
        <v>115</v>
      </c>
    </row>
    <row r="385" spans="1:13" x14ac:dyDescent="0.2">
      <c r="A385" s="31">
        <v>129</v>
      </c>
      <c r="B385" s="40">
        <f>+(A385+A386+A387+A388)/4</f>
        <v>171.75</v>
      </c>
      <c r="C385" s="41" t="s">
        <v>488</v>
      </c>
      <c r="D385" s="27" t="s">
        <v>489</v>
      </c>
      <c r="E385" s="13" t="s">
        <v>490</v>
      </c>
      <c r="F385" s="27"/>
      <c r="H385" s="13" t="s">
        <v>468</v>
      </c>
      <c r="I385" s="13" t="s">
        <v>35</v>
      </c>
      <c r="J385" s="13" t="s">
        <v>120</v>
      </c>
      <c r="K385" s="17" t="s">
        <v>86</v>
      </c>
      <c r="L385" s="17" t="s">
        <v>86</v>
      </c>
      <c r="M385" s="17" t="s">
        <v>86</v>
      </c>
    </row>
    <row r="386" spans="1:13" x14ac:dyDescent="0.2">
      <c r="A386" s="9">
        <v>140</v>
      </c>
      <c r="B386" s="10"/>
      <c r="C386" s="22" t="s">
        <v>488</v>
      </c>
      <c r="D386" s="12" t="s">
        <v>491</v>
      </c>
      <c r="E386" s="13" t="s">
        <v>490</v>
      </c>
      <c r="F386" s="14"/>
      <c r="G386" s="14"/>
      <c r="H386" s="15"/>
      <c r="I386" s="15" t="s">
        <v>19</v>
      </c>
    </row>
    <row r="387" spans="1:13" x14ac:dyDescent="0.2">
      <c r="A387" s="9">
        <v>158</v>
      </c>
      <c r="B387" s="16"/>
      <c r="C387" s="22" t="s">
        <v>488</v>
      </c>
      <c r="D387" s="42" t="s">
        <v>491</v>
      </c>
      <c r="E387" s="13" t="s">
        <v>349</v>
      </c>
      <c r="F387" s="26"/>
      <c r="G387" s="26"/>
      <c r="H387" s="27"/>
      <c r="I387" s="27" t="s">
        <v>28</v>
      </c>
    </row>
    <row r="388" spans="1:13" x14ac:dyDescent="0.2">
      <c r="A388" s="18">
        <v>260</v>
      </c>
      <c r="B388" s="19"/>
      <c r="C388" s="20" t="s">
        <v>488</v>
      </c>
      <c r="D388" s="15" t="s">
        <v>491</v>
      </c>
      <c r="E388" s="13" t="s">
        <v>354</v>
      </c>
      <c r="F388" s="21" t="s">
        <v>52</v>
      </c>
      <c r="G388" s="21">
        <v>225</v>
      </c>
      <c r="H388" s="21"/>
      <c r="I388" s="15" t="s">
        <v>22</v>
      </c>
      <c r="J388" s="21"/>
    </row>
    <row r="389" spans="1:13" x14ac:dyDescent="0.2">
      <c r="A389" s="23">
        <v>275</v>
      </c>
      <c r="B389" s="24"/>
      <c r="C389" s="20" t="s">
        <v>488</v>
      </c>
      <c r="D389" s="15" t="s">
        <v>491</v>
      </c>
      <c r="E389" s="13" t="s">
        <v>352</v>
      </c>
      <c r="F389" s="13"/>
      <c r="G389" s="13"/>
      <c r="H389" s="25">
        <v>3.28</v>
      </c>
      <c r="I389" s="15" t="s">
        <v>26</v>
      </c>
      <c r="J389" s="13" t="s">
        <v>176</v>
      </c>
    </row>
    <row r="390" spans="1:13" x14ac:dyDescent="0.2">
      <c r="A390" s="9">
        <v>276</v>
      </c>
      <c r="B390" s="16"/>
      <c r="C390" s="22" t="s">
        <v>488</v>
      </c>
      <c r="D390" s="12" t="s">
        <v>491</v>
      </c>
      <c r="E390" s="13" t="s">
        <v>492</v>
      </c>
      <c r="F390" s="13"/>
      <c r="G390" s="13"/>
      <c r="H390" s="15"/>
      <c r="I390" s="15" t="s">
        <v>24</v>
      </c>
    </row>
    <row r="391" spans="1:13" x14ac:dyDescent="0.2">
      <c r="A391" s="23">
        <v>2000</v>
      </c>
      <c r="B391" s="24"/>
      <c r="C391" s="20" t="s">
        <v>488</v>
      </c>
      <c r="D391" s="37"/>
      <c r="E391" s="13" t="s">
        <v>490</v>
      </c>
      <c r="F391" s="13"/>
      <c r="G391" s="13"/>
      <c r="H391" s="38">
        <v>5.4</v>
      </c>
      <c r="I391" s="15" t="s">
        <v>40</v>
      </c>
      <c r="J391" s="38" t="s">
        <v>57</v>
      </c>
    </row>
    <row r="392" spans="1:13" x14ac:dyDescent="0.2">
      <c r="A392" s="9">
        <v>3</v>
      </c>
      <c r="B392" s="40">
        <f>+(A392+A393+A394+A395)/4</f>
        <v>8</v>
      </c>
      <c r="C392" s="11" t="s">
        <v>493</v>
      </c>
      <c r="D392" s="12" t="s">
        <v>43</v>
      </c>
      <c r="E392" s="13" t="s">
        <v>357</v>
      </c>
      <c r="F392" s="13"/>
      <c r="G392" s="13"/>
      <c r="H392" s="15"/>
      <c r="I392" s="15" t="s">
        <v>24</v>
      </c>
      <c r="K392" s="46" t="s">
        <v>86</v>
      </c>
      <c r="L392" s="17" t="s">
        <v>86</v>
      </c>
      <c r="M392" s="17" t="s">
        <v>86</v>
      </c>
    </row>
    <row r="393" spans="1:13" x14ac:dyDescent="0.2">
      <c r="A393" s="23">
        <v>6</v>
      </c>
      <c r="B393" s="24"/>
      <c r="C393" s="20" t="s">
        <v>493</v>
      </c>
      <c r="D393" s="15" t="s">
        <v>43</v>
      </c>
      <c r="E393" s="13" t="s">
        <v>494</v>
      </c>
      <c r="F393" s="13"/>
      <c r="G393" s="13"/>
      <c r="H393" s="25">
        <v>5.01</v>
      </c>
      <c r="I393" s="15" t="s">
        <v>26</v>
      </c>
      <c r="J393" s="13" t="s">
        <v>27</v>
      </c>
    </row>
    <row r="394" spans="1:13" x14ac:dyDescent="0.2">
      <c r="A394" s="18">
        <v>6</v>
      </c>
      <c r="B394" s="19"/>
      <c r="C394" s="20" t="s">
        <v>493</v>
      </c>
      <c r="D394" s="15" t="s">
        <v>43</v>
      </c>
      <c r="E394" s="13" t="s">
        <v>365</v>
      </c>
      <c r="F394" s="21" t="s">
        <v>121</v>
      </c>
      <c r="G394" s="21">
        <v>264</v>
      </c>
      <c r="H394" s="21"/>
      <c r="I394" s="15" t="s">
        <v>22</v>
      </c>
      <c r="J394" s="21"/>
    </row>
    <row r="395" spans="1:13" x14ac:dyDescent="0.2">
      <c r="A395" s="9">
        <v>17</v>
      </c>
      <c r="B395" s="16"/>
      <c r="C395" s="22" t="s">
        <v>493</v>
      </c>
      <c r="D395" s="12" t="s">
        <v>43</v>
      </c>
      <c r="E395" s="13" t="s">
        <v>359</v>
      </c>
      <c r="F395" s="26"/>
      <c r="G395" s="26"/>
      <c r="H395" s="27"/>
      <c r="I395" s="27" t="s">
        <v>28</v>
      </c>
    </row>
    <row r="396" spans="1:13" ht="15" x14ac:dyDescent="0.2">
      <c r="A396" s="28">
        <v>20</v>
      </c>
      <c r="B396" s="29"/>
      <c r="C396" s="20" t="s">
        <v>493</v>
      </c>
      <c r="D396" s="15" t="s">
        <v>43</v>
      </c>
      <c r="E396" s="13" t="s">
        <v>360</v>
      </c>
      <c r="F396" s="30" t="s">
        <v>495</v>
      </c>
      <c r="G396" s="30">
        <v>260</v>
      </c>
      <c r="H396" s="15"/>
      <c r="I396" s="15" t="s">
        <v>31</v>
      </c>
      <c r="J396" s="15" t="s">
        <v>149</v>
      </c>
    </row>
    <row r="397" spans="1:13" x14ac:dyDescent="0.2">
      <c r="A397" s="31">
        <v>24</v>
      </c>
      <c r="B397" s="32"/>
      <c r="C397" s="20" t="s">
        <v>493</v>
      </c>
      <c r="D397" s="27" t="s">
        <v>47</v>
      </c>
      <c r="E397" s="13" t="s">
        <v>471</v>
      </c>
      <c r="F397" s="27"/>
      <c r="H397" s="13" t="s">
        <v>496</v>
      </c>
      <c r="I397" s="13" t="s">
        <v>35</v>
      </c>
      <c r="J397" s="13" t="s">
        <v>27</v>
      </c>
    </row>
    <row r="398" spans="1:13" x14ac:dyDescent="0.2">
      <c r="A398" s="9">
        <v>25</v>
      </c>
      <c r="B398" s="10"/>
      <c r="C398" s="22" t="s">
        <v>493</v>
      </c>
      <c r="D398" s="12" t="s">
        <v>43</v>
      </c>
      <c r="E398" s="13" t="s">
        <v>471</v>
      </c>
      <c r="F398" s="14"/>
      <c r="G398" s="14"/>
      <c r="H398" s="15"/>
      <c r="I398" s="15" t="s">
        <v>19</v>
      </c>
    </row>
    <row r="399" spans="1:13" x14ac:dyDescent="0.2">
      <c r="A399" s="23">
        <v>2000</v>
      </c>
      <c r="B399" s="24"/>
      <c r="C399" s="20" t="s">
        <v>493</v>
      </c>
      <c r="D399" s="37"/>
      <c r="E399" s="13" t="s">
        <v>497</v>
      </c>
      <c r="F399" s="13"/>
      <c r="G399" s="13"/>
      <c r="H399" s="38">
        <v>6.07</v>
      </c>
      <c r="I399" s="15" t="s">
        <v>40</v>
      </c>
      <c r="J399" s="39" t="s">
        <v>41</v>
      </c>
    </row>
    <row r="400" spans="1:13" x14ac:dyDescent="0.2">
      <c r="A400" s="18">
        <v>117</v>
      </c>
      <c r="B400" s="40">
        <f>+(A400+A401+A402+A403)/4</f>
        <v>218.75</v>
      </c>
      <c r="C400" s="41" t="s">
        <v>498</v>
      </c>
      <c r="D400" s="15" t="s">
        <v>422</v>
      </c>
      <c r="E400" s="13" t="s">
        <v>499</v>
      </c>
      <c r="F400" s="21" t="s">
        <v>220</v>
      </c>
      <c r="G400" s="21">
        <v>237</v>
      </c>
      <c r="H400" s="21"/>
      <c r="I400" s="15" t="s">
        <v>22</v>
      </c>
      <c r="J400" s="21"/>
      <c r="K400" s="17">
        <v>126.9</v>
      </c>
      <c r="L400" s="17">
        <v>0.5</v>
      </c>
      <c r="M400" s="17">
        <v>67.599999999999994</v>
      </c>
    </row>
    <row r="401" spans="1:13" x14ac:dyDescent="0.2">
      <c r="A401" s="31">
        <v>221</v>
      </c>
      <c r="B401" s="32"/>
      <c r="C401" s="20" t="s">
        <v>498</v>
      </c>
      <c r="D401" s="27" t="s">
        <v>425</v>
      </c>
      <c r="E401" s="13" t="s">
        <v>183</v>
      </c>
      <c r="F401" s="27"/>
      <c r="H401" s="13" t="s">
        <v>500</v>
      </c>
      <c r="I401" s="13" t="s">
        <v>35</v>
      </c>
      <c r="J401" s="34" t="s">
        <v>327</v>
      </c>
    </row>
    <row r="402" spans="1:13" x14ac:dyDescent="0.2">
      <c r="A402" s="9">
        <v>255</v>
      </c>
      <c r="B402" s="16"/>
      <c r="C402" s="22" t="s">
        <v>498</v>
      </c>
      <c r="D402" s="42" t="s">
        <v>422</v>
      </c>
      <c r="E402" s="13" t="s">
        <v>501</v>
      </c>
      <c r="F402" s="26"/>
      <c r="G402" s="26"/>
      <c r="H402" s="27"/>
      <c r="I402" s="27" t="s">
        <v>28</v>
      </c>
    </row>
    <row r="403" spans="1:13" x14ac:dyDescent="0.2">
      <c r="A403" s="9">
        <v>282</v>
      </c>
      <c r="B403" s="10"/>
      <c r="C403" s="22" t="s">
        <v>498</v>
      </c>
      <c r="D403" s="12" t="s">
        <v>422</v>
      </c>
      <c r="E403" s="13" t="s">
        <v>502</v>
      </c>
      <c r="F403" s="14"/>
      <c r="G403" s="14"/>
      <c r="H403" s="15"/>
      <c r="I403" s="15" t="s">
        <v>19</v>
      </c>
    </row>
    <row r="404" spans="1:13" x14ac:dyDescent="0.2">
      <c r="A404" s="18">
        <v>1000</v>
      </c>
      <c r="B404" s="19"/>
      <c r="C404" s="20" t="s">
        <v>498</v>
      </c>
      <c r="D404" s="15" t="s">
        <v>422</v>
      </c>
      <c r="E404" s="13" t="s">
        <v>424</v>
      </c>
      <c r="F404" s="13"/>
      <c r="G404" s="13"/>
      <c r="H404" s="35">
        <v>9.2799999999999994</v>
      </c>
      <c r="I404" s="15" t="s">
        <v>38</v>
      </c>
      <c r="J404" s="36" t="s">
        <v>79</v>
      </c>
    </row>
    <row r="405" spans="1:13" x14ac:dyDescent="0.2">
      <c r="A405" s="23">
        <v>2000</v>
      </c>
      <c r="B405" s="24"/>
      <c r="C405" s="20" t="s">
        <v>498</v>
      </c>
      <c r="D405" s="37"/>
      <c r="E405" s="13" t="s">
        <v>503</v>
      </c>
      <c r="F405" s="13"/>
      <c r="G405" s="13"/>
      <c r="H405" s="38">
        <v>5.15</v>
      </c>
      <c r="I405" s="15" t="s">
        <v>40</v>
      </c>
      <c r="J405" s="38" t="s">
        <v>69</v>
      </c>
    </row>
    <row r="406" spans="1:13" x14ac:dyDescent="0.2">
      <c r="A406" s="9">
        <v>16</v>
      </c>
      <c r="B406" s="40">
        <f>+(A406+A407+A408+A409)/4</f>
        <v>19.25</v>
      </c>
      <c r="C406" s="11" t="s">
        <v>504</v>
      </c>
      <c r="D406" s="42" t="s">
        <v>128</v>
      </c>
      <c r="E406" s="13" t="s">
        <v>167</v>
      </c>
      <c r="F406" s="26"/>
      <c r="G406" s="26"/>
      <c r="H406" s="27"/>
      <c r="I406" s="27" t="s">
        <v>28</v>
      </c>
      <c r="K406" s="17">
        <v>98.2</v>
      </c>
      <c r="L406" s="17">
        <v>-0.4</v>
      </c>
      <c r="M406" s="17">
        <v>35.6</v>
      </c>
    </row>
    <row r="407" spans="1:13" ht="15" x14ac:dyDescent="0.2">
      <c r="A407" s="28">
        <v>16</v>
      </c>
      <c r="B407" s="40"/>
      <c r="C407" s="20" t="s">
        <v>504</v>
      </c>
      <c r="D407" s="15" t="s">
        <v>128</v>
      </c>
      <c r="E407" s="13" t="s">
        <v>162</v>
      </c>
      <c r="F407" s="30" t="s">
        <v>121</v>
      </c>
      <c r="G407" s="30">
        <v>346</v>
      </c>
      <c r="H407" s="15"/>
      <c r="I407" s="15" t="s">
        <v>31</v>
      </c>
      <c r="J407" s="15" t="s">
        <v>149</v>
      </c>
    </row>
    <row r="408" spans="1:13" x14ac:dyDescent="0.2">
      <c r="A408" s="9">
        <v>19</v>
      </c>
      <c r="B408" s="16"/>
      <c r="C408" s="22" t="s">
        <v>504</v>
      </c>
      <c r="D408" s="12" t="s">
        <v>128</v>
      </c>
      <c r="E408" s="13" t="s">
        <v>163</v>
      </c>
      <c r="F408" s="13"/>
      <c r="G408" s="13"/>
      <c r="H408" s="15"/>
      <c r="I408" s="15" t="s">
        <v>24</v>
      </c>
    </row>
    <row r="409" spans="1:13" x14ac:dyDescent="0.2">
      <c r="A409" s="9">
        <v>26</v>
      </c>
      <c r="B409" s="10"/>
      <c r="C409" s="22" t="s">
        <v>504</v>
      </c>
      <c r="D409" s="12" t="s">
        <v>128</v>
      </c>
      <c r="E409" s="13" t="s">
        <v>453</v>
      </c>
      <c r="F409" s="14"/>
      <c r="G409" s="14"/>
      <c r="H409" s="15"/>
      <c r="I409" s="15" t="s">
        <v>19</v>
      </c>
    </row>
    <row r="410" spans="1:13" x14ac:dyDescent="0.2">
      <c r="A410" s="31">
        <v>26</v>
      </c>
      <c r="B410" s="32"/>
      <c r="C410" s="20" t="s">
        <v>504</v>
      </c>
      <c r="D410" s="27" t="s">
        <v>288</v>
      </c>
      <c r="E410" s="13" t="s">
        <v>453</v>
      </c>
      <c r="F410" s="27"/>
      <c r="H410" s="13" t="s">
        <v>505</v>
      </c>
      <c r="I410" s="13" t="s">
        <v>35</v>
      </c>
      <c r="J410" s="13" t="s">
        <v>27</v>
      </c>
    </row>
    <row r="411" spans="1:13" x14ac:dyDescent="0.2">
      <c r="A411" s="23">
        <v>34</v>
      </c>
      <c r="B411" s="24"/>
      <c r="C411" s="20" t="s">
        <v>504</v>
      </c>
      <c r="D411" s="15" t="s">
        <v>128</v>
      </c>
      <c r="E411" s="13" t="s">
        <v>330</v>
      </c>
      <c r="F411" s="13"/>
      <c r="G411" s="13"/>
      <c r="H411" s="25">
        <v>4.0599999999999996</v>
      </c>
      <c r="I411" s="15" t="s">
        <v>26</v>
      </c>
      <c r="J411" s="13" t="s">
        <v>27</v>
      </c>
    </row>
    <row r="412" spans="1:13" x14ac:dyDescent="0.2">
      <c r="A412" s="18">
        <v>56</v>
      </c>
      <c r="B412" s="19"/>
      <c r="C412" s="20" t="s">
        <v>504</v>
      </c>
      <c r="D412" s="15" t="s">
        <v>128</v>
      </c>
      <c r="E412" s="13" t="s">
        <v>506</v>
      </c>
      <c r="F412" s="21" t="s">
        <v>121</v>
      </c>
      <c r="G412" s="21">
        <v>329</v>
      </c>
      <c r="H412" s="21"/>
      <c r="I412" s="15" t="s">
        <v>22</v>
      </c>
      <c r="J412" s="21"/>
    </row>
    <row r="413" spans="1:13" x14ac:dyDescent="0.2">
      <c r="A413" s="18">
        <v>1000</v>
      </c>
      <c r="B413" s="19"/>
      <c r="C413" s="20" t="s">
        <v>504</v>
      </c>
      <c r="D413" s="15" t="s">
        <v>128</v>
      </c>
      <c r="E413" s="13" t="s">
        <v>507</v>
      </c>
      <c r="F413" s="13"/>
      <c r="G413" s="13"/>
      <c r="H413" s="35">
        <v>6.26</v>
      </c>
      <c r="I413" s="15" t="s">
        <v>38</v>
      </c>
      <c r="J413" s="15" t="s">
        <v>113</v>
      </c>
    </row>
    <row r="414" spans="1:13" x14ac:dyDescent="0.2">
      <c r="A414" s="23">
        <v>2000</v>
      </c>
      <c r="B414" s="24"/>
      <c r="C414" s="20" t="s">
        <v>504</v>
      </c>
      <c r="D414" s="37"/>
      <c r="E414" s="13" t="s">
        <v>330</v>
      </c>
      <c r="F414" s="13"/>
      <c r="G414" s="13"/>
      <c r="H414" s="38">
        <v>5.95</v>
      </c>
      <c r="I414" s="15" t="s">
        <v>40</v>
      </c>
      <c r="J414" s="39" t="s">
        <v>115</v>
      </c>
    </row>
    <row r="415" spans="1:13" x14ac:dyDescent="0.2">
      <c r="A415" s="28">
        <v>179</v>
      </c>
      <c r="B415" s="44">
        <f>+(A415+A416+A417)/2.75</f>
        <v>234.90909090909091</v>
      </c>
      <c r="C415" s="41" t="s">
        <v>508</v>
      </c>
      <c r="D415" s="15" t="s">
        <v>509</v>
      </c>
      <c r="E415" s="13" t="s">
        <v>510</v>
      </c>
      <c r="F415" s="30" t="s">
        <v>220</v>
      </c>
      <c r="G415" s="30">
        <v>205</v>
      </c>
      <c r="H415" s="15"/>
      <c r="I415" s="15" t="s">
        <v>31</v>
      </c>
      <c r="J415" s="15"/>
      <c r="K415" s="17">
        <v>121.9</v>
      </c>
      <c r="L415" s="17">
        <v>0.5</v>
      </c>
      <c r="M415" s="17">
        <v>70.5</v>
      </c>
    </row>
    <row r="416" spans="1:13" x14ac:dyDescent="0.2">
      <c r="A416" s="9">
        <v>230</v>
      </c>
      <c r="B416" s="10"/>
      <c r="C416" s="22" t="s">
        <v>508</v>
      </c>
      <c r="D416" s="12" t="s">
        <v>509</v>
      </c>
      <c r="E416" s="13" t="s">
        <v>104</v>
      </c>
      <c r="F416" s="14"/>
      <c r="G416" s="14"/>
      <c r="H416" s="15"/>
      <c r="I416" s="15" t="s">
        <v>19</v>
      </c>
    </row>
    <row r="417" spans="1:13" x14ac:dyDescent="0.2">
      <c r="A417" s="23">
        <v>237</v>
      </c>
      <c r="B417" s="24"/>
      <c r="C417" s="20" t="s">
        <v>508</v>
      </c>
      <c r="D417" s="15" t="s">
        <v>509</v>
      </c>
      <c r="E417" s="13" t="s">
        <v>511</v>
      </c>
      <c r="F417" s="13"/>
      <c r="G417" s="13"/>
      <c r="H417" s="25">
        <v>3.33</v>
      </c>
      <c r="I417" s="15" t="s">
        <v>26</v>
      </c>
      <c r="J417" s="13" t="s">
        <v>50</v>
      </c>
    </row>
    <row r="418" spans="1:13" x14ac:dyDescent="0.2">
      <c r="A418" s="18">
        <v>1000</v>
      </c>
      <c r="B418" s="19"/>
      <c r="C418" s="20" t="s">
        <v>508</v>
      </c>
      <c r="D418" s="15" t="s">
        <v>509</v>
      </c>
      <c r="E418" s="13" t="s">
        <v>241</v>
      </c>
      <c r="F418" s="13"/>
      <c r="G418" s="13"/>
      <c r="H418" s="35">
        <v>8.35</v>
      </c>
      <c r="I418" s="15" t="s">
        <v>38</v>
      </c>
      <c r="J418" s="36" t="s">
        <v>39</v>
      </c>
    </row>
    <row r="419" spans="1:13" x14ac:dyDescent="0.2">
      <c r="A419" s="23">
        <v>2000</v>
      </c>
      <c r="B419" s="24"/>
      <c r="C419" s="20" t="s">
        <v>508</v>
      </c>
      <c r="D419" s="37"/>
      <c r="E419" s="13" t="s">
        <v>510</v>
      </c>
      <c r="F419" s="13"/>
      <c r="G419" s="13"/>
      <c r="H419" s="38">
        <v>5.37</v>
      </c>
      <c r="I419" s="15" t="s">
        <v>40</v>
      </c>
      <c r="J419" s="38" t="s">
        <v>57</v>
      </c>
    </row>
    <row r="420" spans="1:13" x14ac:dyDescent="0.2">
      <c r="A420" s="31">
        <v>180</v>
      </c>
      <c r="B420" s="44">
        <f>+(A420+A421+A422)/2.75</f>
        <v>231.27272727272728</v>
      </c>
      <c r="C420" s="41" t="s">
        <v>512</v>
      </c>
      <c r="D420" s="27" t="s">
        <v>513</v>
      </c>
      <c r="E420" s="27" t="s">
        <v>514</v>
      </c>
      <c r="F420" s="27"/>
      <c r="H420" s="13" t="s">
        <v>515</v>
      </c>
      <c r="I420" s="13" t="s">
        <v>35</v>
      </c>
      <c r="J420" s="34" t="s">
        <v>74</v>
      </c>
      <c r="K420" s="17" t="s">
        <v>86</v>
      </c>
      <c r="L420" s="17" t="s">
        <v>86</v>
      </c>
      <c r="M420" s="17" t="s">
        <v>86</v>
      </c>
    </row>
    <row r="421" spans="1:13" x14ac:dyDescent="0.2">
      <c r="A421" s="18">
        <v>193</v>
      </c>
      <c r="B421" s="19"/>
      <c r="C421" s="20" t="s">
        <v>512</v>
      </c>
      <c r="D421" s="15" t="s">
        <v>516</v>
      </c>
      <c r="E421" s="21" t="s">
        <v>514</v>
      </c>
      <c r="F421" s="21" t="s">
        <v>102</v>
      </c>
      <c r="G421" s="21">
        <v>188</v>
      </c>
      <c r="H421" s="21"/>
      <c r="I421" s="15" t="s">
        <v>22</v>
      </c>
      <c r="J421" s="21"/>
    </row>
    <row r="422" spans="1:13" x14ac:dyDescent="0.2">
      <c r="A422" s="9">
        <v>263</v>
      </c>
      <c r="B422" s="16"/>
      <c r="C422" s="22" t="s">
        <v>512</v>
      </c>
      <c r="D422" s="42" t="s">
        <v>516</v>
      </c>
      <c r="E422" s="12" t="s">
        <v>514</v>
      </c>
      <c r="F422" s="26"/>
      <c r="G422" s="26"/>
      <c r="H422" s="27"/>
      <c r="I422" s="27" t="s">
        <v>28</v>
      </c>
    </row>
    <row r="423" spans="1:13" x14ac:dyDescent="0.2">
      <c r="A423" s="9">
        <v>66</v>
      </c>
      <c r="B423" s="40">
        <f>+(A423+A424+A425+A426)/4</f>
        <v>80</v>
      </c>
      <c r="C423" s="11" t="s">
        <v>517</v>
      </c>
      <c r="D423" s="12" t="s">
        <v>146</v>
      </c>
      <c r="E423" s="13" t="s">
        <v>506</v>
      </c>
      <c r="F423" s="13"/>
      <c r="G423" s="13"/>
      <c r="H423" s="15"/>
      <c r="I423" s="15" t="s">
        <v>24</v>
      </c>
      <c r="K423" s="17" t="s">
        <v>86</v>
      </c>
      <c r="L423" s="17" t="s">
        <v>86</v>
      </c>
      <c r="M423" s="17" t="s">
        <v>86</v>
      </c>
    </row>
    <row r="424" spans="1:13" x14ac:dyDescent="0.2">
      <c r="A424" s="18">
        <v>77</v>
      </c>
      <c r="B424" s="19"/>
      <c r="C424" s="20" t="s">
        <v>517</v>
      </c>
      <c r="D424" s="15" t="s">
        <v>146</v>
      </c>
      <c r="E424" s="13" t="s">
        <v>263</v>
      </c>
      <c r="F424" s="21" t="s">
        <v>84</v>
      </c>
      <c r="G424" s="21">
        <v>308</v>
      </c>
      <c r="H424" s="21"/>
      <c r="I424" s="15" t="s">
        <v>22</v>
      </c>
      <c r="J424" s="21" t="s">
        <v>518</v>
      </c>
    </row>
    <row r="425" spans="1:13" x14ac:dyDescent="0.2">
      <c r="A425" s="31">
        <v>87</v>
      </c>
      <c r="B425" s="32"/>
      <c r="C425" s="20" t="s">
        <v>517</v>
      </c>
      <c r="D425" s="27" t="s">
        <v>151</v>
      </c>
      <c r="E425" s="13" t="s">
        <v>506</v>
      </c>
      <c r="F425" s="27"/>
      <c r="H425" s="13" t="s">
        <v>519</v>
      </c>
      <c r="I425" s="13" t="s">
        <v>35</v>
      </c>
      <c r="J425" s="13" t="s">
        <v>140</v>
      </c>
    </row>
    <row r="426" spans="1:13" x14ac:dyDescent="0.2">
      <c r="A426" s="9">
        <v>90</v>
      </c>
      <c r="B426" s="16"/>
      <c r="C426" s="22" t="s">
        <v>517</v>
      </c>
      <c r="D426" s="42" t="s">
        <v>146</v>
      </c>
      <c r="E426" s="13" t="s">
        <v>456</v>
      </c>
      <c r="F426" s="26"/>
      <c r="G426" s="26"/>
      <c r="H426" s="27"/>
      <c r="I426" s="27" t="s">
        <v>28</v>
      </c>
    </row>
    <row r="427" spans="1:13" x14ac:dyDescent="0.2">
      <c r="A427" s="9">
        <v>96</v>
      </c>
      <c r="B427" s="10"/>
      <c r="C427" s="22" t="s">
        <v>517</v>
      </c>
      <c r="D427" s="12" t="s">
        <v>146</v>
      </c>
      <c r="E427" s="13" t="s">
        <v>456</v>
      </c>
      <c r="F427" s="14"/>
      <c r="G427" s="14"/>
      <c r="H427" s="15"/>
      <c r="I427" s="15" t="s">
        <v>19</v>
      </c>
    </row>
    <row r="428" spans="1:13" ht="15" x14ac:dyDescent="0.2">
      <c r="A428" s="28">
        <v>104</v>
      </c>
      <c r="B428" s="29"/>
      <c r="C428" s="22" t="s">
        <v>517</v>
      </c>
      <c r="D428" s="15" t="s">
        <v>146</v>
      </c>
      <c r="E428" s="13" t="s">
        <v>520</v>
      </c>
      <c r="F428" s="30" t="s">
        <v>84</v>
      </c>
      <c r="G428" s="30">
        <v>320</v>
      </c>
      <c r="H428" s="15"/>
      <c r="I428" s="15" t="s">
        <v>31</v>
      </c>
      <c r="J428" s="15" t="s">
        <v>221</v>
      </c>
    </row>
    <row r="429" spans="1:13" x14ac:dyDescent="0.2">
      <c r="A429" s="23">
        <v>116</v>
      </c>
      <c r="B429" s="24"/>
      <c r="C429" s="22" t="s">
        <v>517</v>
      </c>
      <c r="D429" s="15" t="s">
        <v>146</v>
      </c>
      <c r="E429" s="13" t="s">
        <v>266</v>
      </c>
      <c r="F429" s="13"/>
      <c r="G429" s="13"/>
      <c r="H429" s="25">
        <v>3.59</v>
      </c>
      <c r="I429" s="15" t="s">
        <v>26</v>
      </c>
      <c r="J429" s="13" t="s">
        <v>290</v>
      </c>
    </row>
    <row r="430" spans="1:13" x14ac:dyDescent="0.2">
      <c r="A430" s="18">
        <v>1000</v>
      </c>
      <c r="B430" s="19"/>
      <c r="C430" s="22" t="s">
        <v>517</v>
      </c>
      <c r="D430" s="15"/>
      <c r="E430" s="13" t="s">
        <v>521</v>
      </c>
      <c r="F430" s="13"/>
      <c r="G430" s="13"/>
      <c r="H430" s="35">
        <v>9.7100000000000009</v>
      </c>
      <c r="I430" s="15" t="s">
        <v>38</v>
      </c>
      <c r="J430" s="36" t="s">
        <v>79</v>
      </c>
    </row>
    <row r="431" spans="1:13" x14ac:dyDescent="0.2">
      <c r="A431" s="23">
        <v>2000</v>
      </c>
      <c r="B431" s="24"/>
      <c r="C431" s="22" t="s">
        <v>517</v>
      </c>
      <c r="D431" s="37"/>
      <c r="E431" s="13" t="s">
        <v>506</v>
      </c>
      <c r="F431" s="13"/>
      <c r="G431" s="13"/>
      <c r="H431" s="38">
        <v>5.8</v>
      </c>
      <c r="I431" s="15" t="s">
        <v>40</v>
      </c>
      <c r="J431" s="39" t="s">
        <v>115</v>
      </c>
    </row>
    <row r="432" spans="1:13" x14ac:dyDescent="0.2">
      <c r="A432" s="18">
        <v>121</v>
      </c>
      <c r="B432" s="44">
        <f>+(A432+A433+A434)/2.75</f>
        <v>205.45454545454547</v>
      </c>
      <c r="C432" s="41" t="s">
        <v>522</v>
      </c>
      <c r="D432" s="15" t="s">
        <v>523</v>
      </c>
      <c r="E432" s="21" t="s">
        <v>524</v>
      </c>
      <c r="F432" s="21" t="s">
        <v>525</v>
      </c>
      <c r="G432" s="21">
        <v>285</v>
      </c>
      <c r="H432" s="21"/>
      <c r="I432" s="15" t="s">
        <v>22</v>
      </c>
      <c r="J432" s="21" t="s">
        <v>461</v>
      </c>
      <c r="K432" s="46" t="s">
        <v>86</v>
      </c>
      <c r="L432" s="17" t="s">
        <v>86</v>
      </c>
      <c r="M432" s="17" t="s">
        <v>86</v>
      </c>
    </row>
    <row r="433" spans="1:13" x14ac:dyDescent="0.2">
      <c r="A433" s="9">
        <v>157</v>
      </c>
      <c r="B433" s="16"/>
      <c r="C433" s="22" t="s">
        <v>522</v>
      </c>
      <c r="D433" s="12" t="s">
        <v>523</v>
      </c>
      <c r="E433" s="13" t="s">
        <v>526</v>
      </c>
      <c r="F433" s="13"/>
      <c r="G433" s="13"/>
      <c r="H433" s="15"/>
      <c r="I433" s="15" t="s">
        <v>24</v>
      </c>
    </row>
    <row r="434" spans="1:13" x14ac:dyDescent="0.2">
      <c r="A434" s="9">
        <v>287</v>
      </c>
      <c r="B434" s="16"/>
      <c r="C434" s="22" t="s">
        <v>522</v>
      </c>
      <c r="D434" s="42" t="s">
        <v>523</v>
      </c>
      <c r="E434" s="13" t="s">
        <v>527</v>
      </c>
      <c r="F434" s="26"/>
      <c r="G434" s="26"/>
      <c r="H434" s="27"/>
      <c r="I434" s="27" t="s">
        <v>28</v>
      </c>
    </row>
    <row r="435" spans="1:13" x14ac:dyDescent="0.2">
      <c r="A435" s="23">
        <v>132</v>
      </c>
      <c r="B435" s="40">
        <f>+(A435+A436+A437+A438)/4</f>
        <v>159</v>
      </c>
      <c r="C435" s="41" t="s">
        <v>528</v>
      </c>
      <c r="D435" s="15" t="s">
        <v>529</v>
      </c>
      <c r="E435" s="13" t="s">
        <v>159</v>
      </c>
      <c r="F435" s="13"/>
      <c r="G435" s="13"/>
      <c r="H435" s="25">
        <v>3.54</v>
      </c>
      <c r="I435" s="15" t="s">
        <v>26</v>
      </c>
      <c r="J435" s="13" t="s">
        <v>120</v>
      </c>
      <c r="K435" s="17">
        <v>134.6</v>
      </c>
      <c r="L435" s="17">
        <v>1.7</v>
      </c>
      <c r="M435" s="17">
        <v>95.5</v>
      </c>
    </row>
    <row r="436" spans="1:13" x14ac:dyDescent="0.2">
      <c r="A436" s="31">
        <v>158</v>
      </c>
      <c r="B436" s="32"/>
      <c r="C436" s="20" t="s">
        <v>528</v>
      </c>
      <c r="D436" s="27" t="s">
        <v>530</v>
      </c>
      <c r="E436" s="13" t="s">
        <v>531</v>
      </c>
      <c r="F436" s="27"/>
      <c r="H436" s="13" t="s">
        <v>446</v>
      </c>
      <c r="I436" s="13" t="s">
        <v>35</v>
      </c>
      <c r="J436" s="13" t="s">
        <v>45</v>
      </c>
    </row>
    <row r="437" spans="1:13" x14ac:dyDescent="0.2">
      <c r="A437" s="9">
        <v>172</v>
      </c>
      <c r="B437" s="16"/>
      <c r="C437" s="22" t="s">
        <v>528</v>
      </c>
      <c r="D437" s="42" t="s">
        <v>529</v>
      </c>
      <c r="E437" s="13" t="s">
        <v>158</v>
      </c>
      <c r="F437" s="26"/>
      <c r="G437" s="26"/>
      <c r="H437" s="27"/>
      <c r="I437" s="27" t="s">
        <v>28</v>
      </c>
    </row>
    <row r="438" spans="1:13" x14ac:dyDescent="0.2">
      <c r="A438" s="9">
        <v>174</v>
      </c>
      <c r="B438" s="10"/>
      <c r="C438" s="22" t="s">
        <v>528</v>
      </c>
      <c r="D438" s="12" t="s">
        <v>529</v>
      </c>
      <c r="E438" s="13" t="s">
        <v>306</v>
      </c>
      <c r="F438" s="14"/>
      <c r="G438" s="14"/>
      <c r="H438" s="15"/>
      <c r="I438" s="15" t="s">
        <v>19</v>
      </c>
    </row>
    <row r="439" spans="1:13" x14ac:dyDescent="0.2">
      <c r="A439" s="18">
        <v>186</v>
      </c>
      <c r="B439" s="19"/>
      <c r="C439" s="20" t="s">
        <v>528</v>
      </c>
      <c r="D439" s="15" t="s">
        <v>529</v>
      </c>
      <c r="E439" s="13" t="s">
        <v>532</v>
      </c>
      <c r="F439" s="21" t="s">
        <v>141</v>
      </c>
      <c r="G439" s="21">
        <v>204</v>
      </c>
      <c r="H439" s="21"/>
      <c r="I439" s="15" t="s">
        <v>22</v>
      </c>
      <c r="J439" s="21"/>
    </row>
    <row r="440" spans="1:13" x14ac:dyDescent="0.2">
      <c r="A440" s="9">
        <v>228</v>
      </c>
      <c r="B440" s="16"/>
      <c r="C440" s="22" t="s">
        <v>528</v>
      </c>
      <c r="D440" s="12" t="s">
        <v>529</v>
      </c>
      <c r="E440" s="13" t="s">
        <v>533</v>
      </c>
      <c r="F440" s="13"/>
      <c r="G440" s="13"/>
      <c r="H440" s="15"/>
      <c r="I440" s="15" t="s">
        <v>24</v>
      </c>
    </row>
    <row r="441" spans="1:13" x14ac:dyDescent="0.2">
      <c r="A441" s="18">
        <v>1000</v>
      </c>
      <c r="B441" s="19"/>
      <c r="C441" s="20" t="s">
        <v>528</v>
      </c>
      <c r="D441" s="15"/>
      <c r="E441" s="13" t="s">
        <v>534</v>
      </c>
      <c r="F441" s="13"/>
      <c r="G441" s="13"/>
      <c r="H441" s="35">
        <v>9.33</v>
      </c>
      <c r="I441" s="15" t="s">
        <v>38</v>
      </c>
      <c r="J441" s="36" t="s">
        <v>79</v>
      </c>
    </row>
    <row r="442" spans="1:13" x14ac:dyDescent="0.2">
      <c r="A442" s="23">
        <v>2000</v>
      </c>
      <c r="B442" s="24"/>
      <c r="C442" s="20" t="s">
        <v>528</v>
      </c>
      <c r="D442" s="37"/>
      <c r="E442" s="13" t="s">
        <v>306</v>
      </c>
      <c r="F442" s="13"/>
      <c r="G442" s="13"/>
      <c r="H442" s="38">
        <v>5.51</v>
      </c>
      <c r="I442" s="15" t="s">
        <v>40</v>
      </c>
      <c r="J442" s="39" t="s">
        <v>115</v>
      </c>
    </row>
    <row r="443" spans="1:13" ht="15" x14ac:dyDescent="0.2">
      <c r="A443" s="28">
        <v>5</v>
      </c>
      <c r="B443" s="40">
        <f>+(A443+A444+A445+A446)/4</f>
        <v>11</v>
      </c>
      <c r="C443" s="41" t="s">
        <v>535</v>
      </c>
      <c r="D443" s="15" t="s">
        <v>536</v>
      </c>
      <c r="E443" s="13" t="s">
        <v>18</v>
      </c>
      <c r="F443" s="30" t="s">
        <v>52</v>
      </c>
      <c r="G443" s="30">
        <v>225</v>
      </c>
      <c r="H443" s="15"/>
      <c r="I443" s="15" t="s">
        <v>31</v>
      </c>
      <c r="J443" s="15" t="s">
        <v>149</v>
      </c>
      <c r="K443" s="17">
        <v>142.19999999999999</v>
      </c>
      <c r="L443" s="17">
        <v>2.2999999999999998</v>
      </c>
      <c r="M443" s="17">
        <v>99</v>
      </c>
    </row>
    <row r="444" spans="1:13" x14ac:dyDescent="0.2">
      <c r="A444" s="9">
        <v>8</v>
      </c>
      <c r="B444" s="16"/>
      <c r="C444" s="22" t="s">
        <v>535</v>
      </c>
      <c r="D444" s="12" t="s">
        <v>536</v>
      </c>
      <c r="E444" s="13" t="s">
        <v>18</v>
      </c>
      <c r="F444" s="13"/>
      <c r="G444" s="13"/>
      <c r="H444" s="15"/>
      <c r="I444" s="15" t="s">
        <v>24</v>
      </c>
    </row>
    <row r="445" spans="1:13" x14ac:dyDescent="0.2">
      <c r="A445" s="18">
        <v>13</v>
      </c>
      <c r="B445" s="19"/>
      <c r="C445" s="20" t="s">
        <v>535</v>
      </c>
      <c r="D445" s="12" t="s">
        <v>536</v>
      </c>
      <c r="E445" s="21" t="s">
        <v>537</v>
      </c>
      <c r="F445" s="21" t="s">
        <v>121</v>
      </c>
      <c r="G445" s="21">
        <v>225</v>
      </c>
      <c r="H445" s="21"/>
      <c r="I445" s="15" t="s">
        <v>22</v>
      </c>
      <c r="J445" s="21"/>
    </row>
    <row r="446" spans="1:13" x14ac:dyDescent="0.2">
      <c r="A446" s="9">
        <v>18</v>
      </c>
      <c r="B446" s="16"/>
      <c r="C446" s="22" t="s">
        <v>535</v>
      </c>
      <c r="D446" s="12" t="s">
        <v>536</v>
      </c>
      <c r="E446" s="13" t="s">
        <v>18</v>
      </c>
      <c r="F446" s="26"/>
      <c r="G446" s="26"/>
      <c r="H446" s="27"/>
      <c r="I446" s="27" t="s">
        <v>28</v>
      </c>
    </row>
    <row r="447" spans="1:13" x14ac:dyDescent="0.2">
      <c r="A447" s="31">
        <v>19</v>
      </c>
      <c r="B447" s="32"/>
      <c r="C447" s="20" t="s">
        <v>535</v>
      </c>
      <c r="D447" s="12" t="s">
        <v>536</v>
      </c>
      <c r="E447" s="13" t="s">
        <v>18</v>
      </c>
      <c r="F447" s="27"/>
      <c r="H447" s="13" t="s">
        <v>538</v>
      </c>
      <c r="I447" s="13" t="s">
        <v>35</v>
      </c>
      <c r="J447" s="13" t="s">
        <v>27</v>
      </c>
    </row>
    <row r="448" spans="1:13" x14ac:dyDescent="0.2">
      <c r="A448" s="23">
        <v>20</v>
      </c>
      <c r="B448" s="24"/>
      <c r="C448" s="20" t="s">
        <v>535</v>
      </c>
      <c r="D448" s="12" t="s">
        <v>536</v>
      </c>
      <c r="E448" s="13" t="s">
        <v>18</v>
      </c>
      <c r="F448" s="13"/>
      <c r="G448" s="13"/>
      <c r="H448" s="25">
        <v>4.25</v>
      </c>
      <c r="I448" s="15" t="s">
        <v>26</v>
      </c>
      <c r="J448" s="13" t="s">
        <v>27</v>
      </c>
    </row>
    <row r="449" spans="1:13" x14ac:dyDescent="0.2">
      <c r="A449" s="9">
        <v>30</v>
      </c>
      <c r="B449" s="10"/>
      <c r="C449" s="22" t="s">
        <v>535</v>
      </c>
      <c r="D449" s="12" t="s">
        <v>536</v>
      </c>
      <c r="E449" s="13" t="s">
        <v>33</v>
      </c>
      <c r="F449" s="14"/>
      <c r="G449" s="14"/>
      <c r="H449" s="15"/>
      <c r="I449" s="15" t="s">
        <v>19</v>
      </c>
    </row>
    <row r="450" spans="1:13" x14ac:dyDescent="0.2">
      <c r="A450" s="18">
        <v>1000</v>
      </c>
      <c r="B450" s="19"/>
      <c r="C450" s="20" t="s">
        <v>535</v>
      </c>
      <c r="D450" s="12"/>
      <c r="E450" s="13" t="s">
        <v>539</v>
      </c>
      <c r="F450" s="13"/>
      <c r="G450" s="13"/>
      <c r="H450" s="35">
        <v>9.64</v>
      </c>
      <c r="I450" s="15" t="s">
        <v>38</v>
      </c>
      <c r="J450" s="36" t="s">
        <v>79</v>
      </c>
    </row>
    <row r="451" spans="1:13" x14ac:dyDescent="0.2">
      <c r="A451" s="23">
        <v>2000</v>
      </c>
      <c r="B451" s="24"/>
      <c r="C451" s="20" t="s">
        <v>535</v>
      </c>
      <c r="D451" s="37"/>
      <c r="E451" s="13" t="s">
        <v>18</v>
      </c>
      <c r="F451" s="13"/>
      <c r="G451" s="13"/>
      <c r="H451" s="38">
        <v>6.3</v>
      </c>
      <c r="I451" s="15" t="s">
        <v>40</v>
      </c>
      <c r="J451" s="39" t="s">
        <v>41</v>
      </c>
    </row>
    <row r="452" spans="1:13" x14ac:dyDescent="0.2">
      <c r="A452" s="31">
        <v>50</v>
      </c>
      <c r="B452" s="40">
        <f>+(A452+A453+A454+A455)/4</f>
        <v>64.25</v>
      </c>
      <c r="C452" s="11" t="s">
        <v>540</v>
      </c>
      <c r="D452" s="27" t="s">
        <v>541</v>
      </c>
      <c r="E452" s="13" t="s">
        <v>435</v>
      </c>
      <c r="F452" s="27"/>
      <c r="H452" s="13" t="s">
        <v>542</v>
      </c>
      <c r="I452" s="13" t="s">
        <v>35</v>
      </c>
      <c r="J452" s="13" t="s">
        <v>154</v>
      </c>
      <c r="K452" s="46" t="s">
        <v>86</v>
      </c>
      <c r="L452" s="17" t="s">
        <v>86</v>
      </c>
      <c r="M452" s="17" t="s">
        <v>86</v>
      </c>
    </row>
    <row r="453" spans="1:13" x14ac:dyDescent="0.2">
      <c r="A453" s="23">
        <v>55</v>
      </c>
      <c r="B453" s="24"/>
      <c r="C453" s="22" t="s">
        <v>540</v>
      </c>
      <c r="D453" s="15" t="s">
        <v>543</v>
      </c>
      <c r="E453" s="13" t="s">
        <v>544</v>
      </c>
      <c r="F453" s="13"/>
      <c r="G453" s="13"/>
      <c r="H453" s="25">
        <v>3.92</v>
      </c>
      <c r="I453" s="15" t="s">
        <v>26</v>
      </c>
      <c r="J453" s="13" t="s">
        <v>154</v>
      </c>
    </row>
    <row r="454" spans="1:13" x14ac:dyDescent="0.2">
      <c r="A454" s="9">
        <v>75</v>
      </c>
      <c r="B454" s="16"/>
      <c r="C454" s="22" t="s">
        <v>540</v>
      </c>
      <c r="D454" s="42" t="s">
        <v>543</v>
      </c>
      <c r="E454" s="13" t="s">
        <v>434</v>
      </c>
      <c r="F454" s="26"/>
      <c r="G454" s="26"/>
      <c r="H454" s="27"/>
      <c r="I454" s="27" t="s">
        <v>28</v>
      </c>
    </row>
    <row r="455" spans="1:13" ht="15" x14ac:dyDescent="0.2">
      <c r="A455" s="28">
        <v>77</v>
      </c>
      <c r="B455" s="29"/>
      <c r="C455" s="22" t="s">
        <v>540</v>
      </c>
      <c r="D455" s="15" t="s">
        <v>543</v>
      </c>
      <c r="E455" s="13" t="s">
        <v>438</v>
      </c>
      <c r="F455" s="30" t="s">
        <v>220</v>
      </c>
      <c r="G455" s="30">
        <v>240</v>
      </c>
      <c r="H455" s="15"/>
      <c r="I455" s="15" t="s">
        <v>31</v>
      </c>
      <c r="J455" s="15" t="s">
        <v>221</v>
      </c>
    </row>
    <row r="456" spans="1:13" x14ac:dyDescent="0.2">
      <c r="A456" s="9">
        <v>82</v>
      </c>
      <c r="B456" s="16"/>
      <c r="C456" s="22" t="s">
        <v>540</v>
      </c>
      <c r="D456" s="12" t="s">
        <v>543</v>
      </c>
      <c r="E456" s="13" t="s">
        <v>402</v>
      </c>
      <c r="F456" s="13"/>
      <c r="G456" s="13"/>
      <c r="H456" s="15"/>
      <c r="I456" s="15" t="s">
        <v>24</v>
      </c>
    </row>
    <row r="457" spans="1:13" x14ac:dyDescent="0.2">
      <c r="A457" s="9">
        <v>90</v>
      </c>
      <c r="B457" s="10"/>
      <c r="C457" s="22" t="s">
        <v>540</v>
      </c>
      <c r="D457" s="12" t="s">
        <v>543</v>
      </c>
      <c r="E457" s="13" t="s">
        <v>253</v>
      </c>
      <c r="F457" s="14"/>
      <c r="G457" s="14"/>
      <c r="H457" s="15"/>
      <c r="I457" s="15" t="s">
        <v>19</v>
      </c>
    </row>
    <row r="458" spans="1:13" x14ac:dyDescent="0.2">
      <c r="A458" s="18">
        <v>136</v>
      </c>
      <c r="B458" s="19"/>
      <c r="C458" s="22" t="s">
        <v>540</v>
      </c>
      <c r="D458" s="15" t="s">
        <v>543</v>
      </c>
      <c r="E458" s="13" t="s">
        <v>253</v>
      </c>
      <c r="F458" s="21" t="s">
        <v>220</v>
      </c>
      <c r="G458" s="21">
        <v>251</v>
      </c>
      <c r="H458" s="21"/>
      <c r="I458" s="15" t="s">
        <v>22</v>
      </c>
      <c r="J458" s="21"/>
    </row>
    <row r="459" spans="1:13" x14ac:dyDescent="0.2">
      <c r="A459" s="23">
        <v>2000</v>
      </c>
      <c r="B459" s="24"/>
      <c r="C459" s="22" t="s">
        <v>540</v>
      </c>
      <c r="D459" s="37"/>
      <c r="E459" s="13" t="s">
        <v>359</v>
      </c>
      <c r="F459" s="13"/>
      <c r="G459" s="13"/>
      <c r="H459" s="38">
        <v>5.84</v>
      </c>
      <c r="I459" s="15" t="s">
        <v>40</v>
      </c>
      <c r="J459" s="39" t="s">
        <v>115</v>
      </c>
    </row>
    <row r="460" spans="1:13" ht="15" x14ac:dyDescent="0.2">
      <c r="A460" s="28">
        <v>188</v>
      </c>
      <c r="B460" s="40">
        <f>+(A460+A461+A462+A463)/4</f>
        <v>219.5</v>
      </c>
      <c r="C460" s="11" t="s">
        <v>545</v>
      </c>
      <c r="D460" s="15" t="s">
        <v>63</v>
      </c>
      <c r="E460" s="13" t="s">
        <v>429</v>
      </c>
      <c r="F460" s="30" t="s">
        <v>546</v>
      </c>
      <c r="G460" s="30">
        <v>200</v>
      </c>
      <c r="H460" s="15"/>
      <c r="I460" s="15" t="s">
        <v>31</v>
      </c>
      <c r="J460" s="15" t="s">
        <v>260</v>
      </c>
      <c r="K460" s="17">
        <v>114.2</v>
      </c>
      <c r="L460" s="17">
        <v>-0.4</v>
      </c>
      <c r="M460" s="17">
        <v>33.6</v>
      </c>
    </row>
    <row r="461" spans="1:13" x14ac:dyDescent="0.2">
      <c r="A461" s="18">
        <v>206</v>
      </c>
      <c r="B461" s="19"/>
      <c r="C461" s="22" t="s">
        <v>545</v>
      </c>
      <c r="D461" s="15" t="s">
        <v>63</v>
      </c>
      <c r="E461" s="13" t="s">
        <v>191</v>
      </c>
      <c r="F461" s="21" t="s">
        <v>207</v>
      </c>
      <c r="G461" s="21">
        <v>204</v>
      </c>
      <c r="H461" s="21"/>
      <c r="I461" s="15" t="s">
        <v>22</v>
      </c>
      <c r="J461" s="21"/>
    </row>
    <row r="462" spans="1:13" x14ac:dyDescent="0.2">
      <c r="A462" s="9">
        <v>234</v>
      </c>
      <c r="B462" s="10"/>
      <c r="C462" s="22" t="s">
        <v>545</v>
      </c>
      <c r="D462" s="12" t="s">
        <v>63</v>
      </c>
      <c r="E462" s="13" t="s">
        <v>196</v>
      </c>
      <c r="F462" s="14"/>
      <c r="G462" s="14"/>
      <c r="H462" s="15"/>
      <c r="I462" s="15" t="s">
        <v>19</v>
      </c>
    </row>
    <row r="463" spans="1:13" x14ac:dyDescent="0.2">
      <c r="A463" s="9">
        <v>250</v>
      </c>
      <c r="B463" s="16"/>
      <c r="C463" s="22" t="s">
        <v>545</v>
      </c>
      <c r="D463" s="42" t="s">
        <v>63</v>
      </c>
      <c r="E463" s="13" t="s">
        <v>193</v>
      </c>
      <c r="F463" s="26"/>
      <c r="G463" s="26"/>
      <c r="H463" s="27"/>
      <c r="I463" s="27" t="s">
        <v>28</v>
      </c>
    </row>
    <row r="464" spans="1:13" x14ac:dyDescent="0.2">
      <c r="A464" s="18">
        <v>1000</v>
      </c>
      <c r="B464" s="19"/>
      <c r="C464" s="22" t="s">
        <v>545</v>
      </c>
      <c r="D464" s="15"/>
      <c r="E464" s="21" t="s">
        <v>547</v>
      </c>
      <c r="F464" s="21"/>
      <c r="G464" s="21"/>
      <c r="H464" s="35">
        <v>3.91</v>
      </c>
      <c r="I464" s="15" t="s">
        <v>38</v>
      </c>
      <c r="J464" s="47" t="s">
        <v>302</v>
      </c>
    </row>
    <row r="465" spans="1:13" x14ac:dyDescent="0.2">
      <c r="A465" s="18">
        <v>106</v>
      </c>
      <c r="B465" s="40">
        <f>+(A465+A466+A467+A468)/4</f>
        <v>160.75</v>
      </c>
      <c r="C465" s="41" t="s">
        <v>548</v>
      </c>
      <c r="D465" s="15" t="s">
        <v>246</v>
      </c>
      <c r="E465" s="13" t="s">
        <v>549</v>
      </c>
      <c r="F465" s="21" t="s">
        <v>141</v>
      </c>
      <c r="G465" s="21">
        <v>232</v>
      </c>
      <c r="H465" s="21"/>
      <c r="I465" s="15" t="s">
        <v>22</v>
      </c>
      <c r="J465" s="21"/>
      <c r="K465" s="17">
        <v>125.12</v>
      </c>
      <c r="L465" s="17">
        <v>0.4</v>
      </c>
      <c r="M465" s="17">
        <v>65</v>
      </c>
    </row>
    <row r="466" spans="1:13" x14ac:dyDescent="0.2">
      <c r="A466" s="9">
        <v>113</v>
      </c>
      <c r="B466" s="16"/>
      <c r="C466" s="22" t="s">
        <v>548</v>
      </c>
      <c r="D466" s="12" t="s">
        <v>246</v>
      </c>
      <c r="E466" s="13" t="s">
        <v>321</v>
      </c>
      <c r="F466" s="14"/>
      <c r="G466" s="14"/>
      <c r="H466" s="15"/>
      <c r="I466" s="15" t="s">
        <v>24</v>
      </c>
    </row>
    <row r="467" spans="1:13" x14ac:dyDescent="0.2">
      <c r="A467" s="9">
        <v>194</v>
      </c>
      <c r="B467" s="10"/>
      <c r="C467" s="22" t="s">
        <v>548</v>
      </c>
      <c r="D467" s="12" t="s">
        <v>246</v>
      </c>
      <c r="E467" s="13" t="s">
        <v>550</v>
      </c>
      <c r="F467" s="14"/>
      <c r="G467" s="14"/>
      <c r="H467" s="15"/>
      <c r="I467" s="15" t="s">
        <v>19</v>
      </c>
    </row>
    <row r="468" spans="1:13" ht="15" x14ac:dyDescent="0.2">
      <c r="A468" s="28">
        <v>230</v>
      </c>
      <c r="B468" s="29"/>
      <c r="C468" s="20" t="s">
        <v>548</v>
      </c>
      <c r="D468" s="15" t="s">
        <v>246</v>
      </c>
      <c r="E468" s="13" t="s">
        <v>550</v>
      </c>
      <c r="F468" s="30" t="s">
        <v>21</v>
      </c>
      <c r="G468" s="30">
        <v>235</v>
      </c>
      <c r="H468" s="15"/>
      <c r="I468" s="15" t="s">
        <v>31</v>
      </c>
      <c r="J468" s="15" t="s">
        <v>66</v>
      </c>
    </row>
    <row r="469" spans="1:13" x14ac:dyDescent="0.2">
      <c r="A469" s="9">
        <v>242</v>
      </c>
      <c r="B469" s="16"/>
      <c r="C469" s="22" t="s">
        <v>548</v>
      </c>
      <c r="D469" s="42" t="s">
        <v>246</v>
      </c>
      <c r="E469" s="13" t="s">
        <v>550</v>
      </c>
      <c r="F469" s="26"/>
      <c r="G469" s="26"/>
      <c r="H469" s="27"/>
      <c r="I469" s="27" t="s">
        <v>28</v>
      </c>
    </row>
    <row r="470" spans="1:13" x14ac:dyDescent="0.2">
      <c r="A470" s="18">
        <v>1000</v>
      </c>
      <c r="B470" s="19"/>
      <c r="C470" s="20" t="s">
        <v>548</v>
      </c>
      <c r="D470" s="15"/>
      <c r="E470" s="21" t="s">
        <v>551</v>
      </c>
      <c r="F470" s="21"/>
      <c r="G470" s="21"/>
      <c r="H470" s="35">
        <v>5.92</v>
      </c>
      <c r="I470" s="15" t="s">
        <v>38</v>
      </c>
      <c r="J470" s="15" t="s">
        <v>55</v>
      </c>
    </row>
    <row r="471" spans="1:13" x14ac:dyDescent="0.2">
      <c r="A471" s="23">
        <v>2000</v>
      </c>
      <c r="B471" s="24"/>
      <c r="C471" s="20" t="s">
        <v>548</v>
      </c>
      <c r="D471" s="37"/>
      <c r="E471" s="13" t="s">
        <v>552</v>
      </c>
      <c r="F471" s="13"/>
      <c r="G471" s="13"/>
      <c r="H471" s="38">
        <v>5</v>
      </c>
      <c r="I471" s="15" t="s">
        <v>40</v>
      </c>
      <c r="J471" s="38" t="s">
        <v>186</v>
      </c>
    </row>
    <row r="472" spans="1:13" ht="15" x14ac:dyDescent="0.2">
      <c r="A472" s="28">
        <v>24</v>
      </c>
      <c r="B472" s="40">
        <f>+(A472+A473+A474+A475)/4</f>
        <v>38.5</v>
      </c>
      <c r="C472" s="41" t="s">
        <v>553</v>
      </c>
      <c r="D472" s="15" t="s">
        <v>75</v>
      </c>
      <c r="E472" s="13" t="s">
        <v>167</v>
      </c>
      <c r="F472" s="30" t="s">
        <v>84</v>
      </c>
      <c r="G472" s="30">
        <v>300</v>
      </c>
      <c r="H472" s="15"/>
      <c r="I472" s="15" t="s">
        <v>31</v>
      </c>
      <c r="J472" s="15" t="s">
        <v>149</v>
      </c>
      <c r="K472" s="17">
        <v>101.6</v>
      </c>
      <c r="L472" s="17">
        <v>-0.2</v>
      </c>
      <c r="M472" s="17">
        <v>42</v>
      </c>
    </row>
    <row r="473" spans="1:13" x14ac:dyDescent="0.2">
      <c r="A473" s="9">
        <v>33</v>
      </c>
      <c r="B473" s="16"/>
      <c r="C473" s="22" t="s">
        <v>553</v>
      </c>
      <c r="D473" s="42" t="s">
        <v>75</v>
      </c>
      <c r="E473" s="13" t="s">
        <v>168</v>
      </c>
      <c r="F473" s="26"/>
      <c r="G473" s="26"/>
      <c r="H473" s="27"/>
      <c r="I473" s="27" t="s">
        <v>28</v>
      </c>
    </row>
    <row r="474" spans="1:13" x14ac:dyDescent="0.2">
      <c r="A474" s="9">
        <v>47</v>
      </c>
      <c r="B474" s="16"/>
      <c r="C474" s="22" t="s">
        <v>553</v>
      </c>
      <c r="D474" s="12" t="s">
        <v>75</v>
      </c>
      <c r="E474" s="13" t="s">
        <v>521</v>
      </c>
      <c r="F474" s="13"/>
      <c r="G474" s="13"/>
      <c r="H474" s="15"/>
      <c r="I474" s="15" t="s">
        <v>24</v>
      </c>
    </row>
    <row r="475" spans="1:13" x14ac:dyDescent="0.2">
      <c r="A475" s="18">
        <v>50</v>
      </c>
      <c r="B475" s="19"/>
      <c r="C475" s="20" t="s">
        <v>553</v>
      </c>
      <c r="D475" s="15" t="s">
        <v>75</v>
      </c>
      <c r="E475" s="13" t="s">
        <v>554</v>
      </c>
      <c r="F475" s="21" t="s">
        <v>84</v>
      </c>
      <c r="G475" s="21">
        <v>312</v>
      </c>
      <c r="H475" s="21"/>
      <c r="I475" s="15" t="s">
        <v>22</v>
      </c>
      <c r="J475" s="21" t="s">
        <v>555</v>
      </c>
    </row>
    <row r="476" spans="1:13" x14ac:dyDescent="0.2">
      <c r="A476" s="9">
        <v>52</v>
      </c>
      <c r="B476" s="10"/>
      <c r="C476" s="22" t="s">
        <v>553</v>
      </c>
      <c r="D476" s="12" t="s">
        <v>75</v>
      </c>
      <c r="E476" s="13" t="s">
        <v>168</v>
      </c>
      <c r="F476" s="14"/>
      <c r="G476" s="14"/>
      <c r="H476" s="15"/>
      <c r="I476" s="15" t="s">
        <v>19</v>
      </c>
    </row>
    <row r="477" spans="1:13" x14ac:dyDescent="0.2">
      <c r="A477" s="31">
        <v>56</v>
      </c>
      <c r="B477" s="32"/>
      <c r="C477" s="20" t="s">
        <v>553</v>
      </c>
      <c r="D477" s="27" t="s">
        <v>71</v>
      </c>
      <c r="E477" s="13" t="s">
        <v>556</v>
      </c>
      <c r="F477" s="27"/>
      <c r="H477" s="13" t="s">
        <v>557</v>
      </c>
      <c r="I477" s="13" t="s">
        <v>35</v>
      </c>
      <c r="J477" s="13" t="s">
        <v>154</v>
      </c>
    </row>
    <row r="478" spans="1:13" x14ac:dyDescent="0.2">
      <c r="A478" s="23">
        <v>93</v>
      </c>
      <c r="B478" s="24"/>
      <c r="C478" s="20" t="s">
        <v>553</v>
      </c>
      <c r="D478" s="15" t="s">
        <v>75</v>
      </c>
      <c r="E478" s="13" t="s">
        <v>506</v>
      </c>
      <c r="F478" s="13"/>
      <c r="G478" s="13"/>
      <c r="H478" s="25">
        <v>3.65</v>
      </c>
      <c r="I478" s="15" t="s">
        <v>26</v>
      </c>
      <c r="J478" s="13" t="s">
        <v>140</v>
      </c>
    </row>
    <row r="479" spans="1:13" x14ac:dyDescent="0.2">
      <c r="A479" s="18">
        <v>1000</v>
      </c>
      <c r="B479" s="19"/>
      <c r="C479" s="20" t="s">
        <v>553</v>
      </c>
      <c r="D479" s="15"/>
      <c r="E479" s="13" t="s">
        <v>558</v>
      </c>
      <c r="F479" s="13"/>
      <c r="G479" s="13"/>
      <c r="H479" s="35">
        <v>7.63</v>
      </c>
      <c r="I479" s="15" t="s">
        <v>38</v>
      </c>
      <c r="J479" s="15" t="s">
        <v>198</v>
      </c>
    </row>
    <row r="480" spans="1:13" x14ac:dyDescent="0.2">
      <c r="A480" s="23">
        <v>2000</v>
      </c>
      <c r="B480" s="24"/>
      <c r="C480" s="20" t="s">
        <v>553</v>
      </c>
      <c r="D480" s="37"/>
      <c r="E480" s="13" t="s">
        <v>163</v>
      </c>
      <c r="F480" s="13"/>
      <c r="G480" s="13"/>
      <c r="H480" s="38">
        <v>6.03</v>
      </c>
      <c r="I480" s="15" t="s">
        <v>40</v>
      </c>
      <c r="J480" s="39" t="s">
        <v>41</v>
      </c>
    </row>
    <row r="481" spans="1:13" ht="15" x14ac:dyDescent="0.2">
      <c r="A481" s="28">
        <v>67</v>
      </c>
      <c r="B481" s="40">
        <f>+(A481+A482+A483+A484)/4</f>
        <v>137.25</v>
      </c>
      <c r="C481" s="11" t="s">
        <v>559</v>
      </c>
      <c r="D481" s="15" t="s">
        <v>536</v>
      </c>
      <c r="E481" s="13" t="s">
        <v>208</v>
      </c>
      <c r="F481" s="30" t="s">
        <v>21</v>
      </c>
      <c r="G481" s="30">
        <v>199</v>
      </c>
      <c r="H481" s="15"/>
      <c r="I481" s="15" t="s">
        <v>31</v>
      </c>
      <c r="J481" s="15" t="s">
        <v>221</v>
      </c>
      <c r="K481" s="17">
        <v>99.3</v>
      </c>
      <c r="L481" s="17">
        <v>-1.4</v>
      </c>
      <c r="M481" s="17">
        <v>7.8</v>
      </c>
    </row>
    <row r="482" spans="1:13" x14ac:dyDescent="0.2">
      <c r="A482" s="9">
        <v>142</v>
      </c>
      <c r="B482" s="16"/>
      <c r="C482" s="22" t="s">
        <v>559</v>
      </c>
      <c r="D482" s="12" t="s">
        <v>536</v>
      </c>
      <c r="E482" s="13" t="s">
        <v>217</v>
      </c>
      <c r="F482" s="13"/>
      <c r="G482" s="13"/>
      <c r="H482" s="15"/>
      <c r="I482" s="15" t="s">
        <v>24</v>
      </c>
    </row>
    <row r="483" spans="1:13" x14ac:dyDescent="0.2">
      <c r="A483" s="9">
        <v>159</v>
      </c>
      <c r="B483" s="16"/>
      <c r="C483" s="22" t="s">
        <v>559</v>
      </c>
      <c r="D483" s="15" t="s">
        <v>536</v>
      </c>
      <c r="E483" s="13" t="s">
        <v>215</v>
      </c>
      <c r="F483" s="26"/>
      <c r="G483" s="26"/>
      <c r="H483" s="27"/>
      <c r="I483" s="27" t="s">
        <v>28</v>
      </c>
    </row>
    <row r="484" spans="1:13" x14ac:dyDescent="0.2">
      <c r="A484" s="18">
        <v>181</v>
      </c>
      <c r="B484" s="19"/>
      <c r="C484" s="22" t="s">
        <v>559</v>
      </c>
      <c r="D484" s="15" t="s">
        <v>536</v>
      </c>
      <c r="E484" s="21" t="s">
        <v>560</v>
      </c>
      <c r="F484" s="21" t="s">
        <v>21</v>
      </c>
      <c r="G484" s="21">
        <v>199</v>
      </c>
      <c r="H484" s="21"/>
      <c r="I484" s="15" t="s">
        <v>22</v>
      </c>
      <c r="J484" s="21"/>
    </row>
    <row r="485" spans="1:13" x14ac:dyDescent="0.2">
      <c r="A485" s="9">
        <v>232</v>
      </c>
      <c r="B485" s="10"/>
      <c r="C485" s="22" t="s">
        <v>559</v>
      </c>
      <c r="D485" s="12" t="s">
        <v>536</v>
      </c>
      <c r="E485" s="13" t="s">
        <v>97</v>
      </c>
      <c r="F485" s="14"/>
      <c r="G485" s="14"/>
      <c r="H485" s="15"/>
      <c r="I485" s="15" t="s">
        <v>19</v>
      </c>
    </row>
    <row r="486" spans="1:13" x14ac:dyDescent="0.2">
      <c r="A486" s="23">
        <v>235</v>
      </c>
      <c r="B486" s="24"/>
      <c r="C486" s="22" t="s">
        <v>559</v>
      </c>
      <c r="D486" s="15" t="s">
        <v>536</v>
      </c>
      <c r="E486" s="13" t="s">
        <v>510</v>
      </c>
      <c r="F486" s="13"/>
      <c r="G486" s="13"/>
      <c r="H486" s="25">
        <v>3.34</v>
      </c>
      <c r="I486" s="15" t="s">
        <v>26</v>
      </c>
      <c r="J486" s="13" t="s">
        <v>50</v>
      </c>
    </row>
    <row r="487" spans="1:13" x14ac:dyDescent="0.2">
      <c r="A487" s="31">
        <v>269</v>
      </c>
      <c r="B487" s="32"/>
      <c r="C487" s="22" t="s">
        <v>559</v>
      </c>
      <c r="D487" s="27" t="s">
        <v>561</v>
      </c>
      <c r="E487" s="13" t="s">
        <v>95</v>
      </c>
      <c r="F487" s="27"/>
      <c r="H487" s="13" t="s">
        <v>562</v>
      </c>
      <c r="I487" s="13" t="s">
        <v>35</v>
      </c>
      <c r="J487" s="13" t="s">
        <v>90</v>
      </c>
    </row>
    <row r="488" spans="1:13" x14ac:dyDescent="0.2">
      <c r="A488" s="18">
        <v>1000</v>
      </c>
      <c r="B488" s="19"/>
      <c r="C488" s="22" t="s">
        <v>559</v>
      </c>
      <c r="D488" s="15"/>
      <c r="E488" s="13" t="s">
        <v>563</v>
      </c>
      <c r="F488" s="13"/>
      <c r="G488" s="13"/>
      <c r="H488" s="35">
        <v>3.56</v>
      </c>
      <c r="I488" s="15" t="s">
        <v>38</v>
      </c>
      <c r="J488" s="47" t="s">
        <v>302</v>
      </c>
    </row>
    <row r="489" spans="1:13" x14ac:dyDescent="0.2">
      <c r="A489" s="23">
        <v>2000</v>
      </c>
      <c r="B489" s="24"/>
      <c r="C489" s="22" t="s">
        <v>559</v>
      </c>
      <c r="D489" s="37"/>
      <c r="E489" s="13" t="s">
        <v>564</v>
      </c>
      <c r="F489" s="13"/>
      <c r="G489" s="13"/>
      <c r="H489" s="38">
        <v>5.29</v>
      </c>
      <c r="I489" s="15" t="s">
        <v>40</v>
      </c>
      <c r="J489" s="38" t="s">
        <v>57</v>
      </c>
    </row>
    <row r="490" spans="1:13" x14ac:dyDescent="0.2">
      <c r="A490" s="23">
        <v>41</v>
      </c>
      <c r="B490" s="40">
        <f>+(A490+A491+A492+A493)/4</f>
        <v>54.25</v>
      </c>
      <c r="C490" s="41" t="s">
        <v>565</v>
      </c>
      <c r="D490" s="15" t="s">
        <v>464</v>
      </c>
      <c r="E490" s="13" t="s">
        <v>566</v>
      </c>
      <c r="F490" s="13"/>
      <c r="G490" s="13"/>
      <c r="H490" s="25">
        <v>4.0199999999999996</v>
      </c>
      <c r="I490" s="15" t="s">
        <v>26</v>
      </c>
      <c r="J490" s="13" t="s">
        <v>154</v>
      </c>
      <c r="K490" s="17">
        <v>119.9</v>
      </c>
      <c r="L490" s="17">
        <v>-0.1</v>
      </c>
      <c r="M490" s="17">
        <v>45.5</v>
      </c>
    </row>
    <row r="491" spans="1:13" x14ac:dyDescent="0.2">
      <c r="A491" s="18">
        <v>44</v>
      </c>
      <c r="B491" s="19"/>
      <c r="C491" s="20" t="s">
        <v>565</v>
      </c>
      <c r="D491" s="15" t="s">
        <v>464</v>
      </c>
      <c r="E491" s="21" t="s">
        <v>567</v>
      </c>
      <c r="F491" s="21" t="s">
        <v>207</v>
      </c>
      <c r="G491" s="21">
        <v>196</v>
      </c>
      <c r="H491" s="21"/>
      <c r="I491" s="15" t="s">
        <v>22</v>
      </c>
      <c r="J491" s="21"/>
    </row>
    <row r="492" spans="1:13" x14ac:dyDescent="0.2">
      <c r="A492" s="9">
        <v>64</v>
      </c>
      <c r="B492" s="16"/>
      <c r="C492" s="22" t="s">
        <v>565</v>
      </c>
      <c r="D492" s="42" t="s">
        <v>464</v>
      </c>
      <c r="E492" s="13" t="s">
        <v>566</v>
      </c>
      <c r="F492" s="26"/>
      <c r="G492" s="26"/>
      <c r="H492" s="27"/>
      <c r="I492" s="27" t="s">
        <v>28</v>
      </c>
    </row>
    <row r="493" spans="1:13" x14ac:dyDescent="0.2">
      <c r="A493" s="9">
        <v>68</v>
      </c>
      <c r="B493" s="10"/>
      <c r="C493" s="22" t="s">
        <v>565</v>
      </c>
      <c r="D493" s="12" t="s">
        <v>464</v>
      </c>
      <c r="E493" s="13" t="s">
        <v>568</v>
      </c>
      <c r="F493" s="14"/>
      <c r="G493" s="14"/>
      <c r="H493" s="15"/>
      <c r="I493" s="15" t="s">
        <v>19</v>
      </c>
    </row>
    <row r="494" spans="1:13" x14ac:dyDescent="0.2">
      <c r="A494" s="31">
        <v>71</v>
      </c>
      <c r="B494" s="32"/>
      <c r="C494" s="20" t="s">
        <v>565</v>
      </c>
      <c r="D494" s="27" t="s">
        <v>466</v>
      </c>
      <c r="E494" s="13" t="s">
        <v>568</v>
      </c>
      <c r="F494" s="27"/>
      <c r="H494" s="13" t="s">
        <v>569</v>
      </c>
      <c r="I494" s="13" t="s">
        <v>35</v>
      </c>
      <c r="J494" s="34" t="s">
        <v>227</v>
      </c>
    </row>
    <row r="495" spans="1:13" ht="15" x14ac:dyDescent="0.2">
      <c r="A495" s="28">
        <v>72</v>
      </c>
      <c r="B495" s="29"/>
      <c r="C495" s="20" t="s">
        <v>565</v>
      </c>
      <c r="D495" s="15" t="s">
        <v>464</v>
      </c>
      <c r="E495" s="13" t="s">
        <v>570</v>
      </c>
      <c r="F495" s="30" t="s">
        <v>207</v>
      </c>
      <c r="G495" s="30">
        <v>216</v>
      </c>
      <c r="H495" s="15"/>
      <c r="I495" s="15" t="s">
        <v>31</v>
      </c>
      <c r="J495" s="15" t="s">
        <v>85</v>
      </c>
    </row>
    <row r="496" spans="1:13" x14ac:dyDescent="0.2">
      <c r="A496" s="9">
        <v>75</v>
      </c>
      <c r="B496" s="16"/>
      <c r="C496" s="22" t="s">
        <v>565</v>
      </c>
      <c r="D496" s="12" t="s">
        <v>464</v>
      </c>
      <c r="E496" s="13" t="s">
        <v>571</v>
      </c>
      <c r="F496" s="13"/>
      <c r="G496" s="13"/>
      <c r="H496" s="15"/>
      <c r="I496" s="15" t="s">
        <v>24</v>
      </c>
    </row>
    <row r="497" spans="1:13" x14ac:dyDescent="0.2">
      <c r="A497" s="18">
        <v>1000</v>
      </c>
      <c r="B497" s="19"/>
      <c r="C497" s="20" t="s">
        <v>565</v>
      </c>
      <c r="D497" s="15"/>
      <c r="E497" s="13" t="s">
        <v>368</v>
      </c>
      <c r="F497" s="13"/>
      <c r="G497" s="13"/>
      <c r="H497" s="35">
        <v>6.35</v>
      </c>
      <c r="I497" s="15" t="s">
        <v>38</v>
      </c>
      <c r="J497" s="15" t="s">
        <v>113</v>
      </c>
    </row>
    <row r="498" spans="1:13" x14ac:dyDescent="0.2">
      <c r="A498" s="23">
        <v>2000</v>
      </c>
      <c r="B498" s="24"/>
      <c r="C498" s="20" t="s">
        <v>565</v>
      </c>
      <c r="D498" s="37"/>
      <c r="E498" s="13" t="s">
        <v>571</v>
      </c>
      <c r="F498" s="13"/>
      <c r="G498" s="13"/>
      <c r="H498" s="38">
        <v>5.82</v>
      </c>
      <c r="I498" s="15" t="s">
        <v>40</v>
      </c>
      <c r="J498" s="39" t="s">
        <v>115</v>
      </c>
    </row>
    <row r="499" spans="1:13" x14ac:dyDescent="0.2">
      <c r="A499" s="31">
        <v>28</v>
      </c>
      <c r="B499" s="40">
        <f>+(A499+A500+A501+A502)/4</f>
        <v>38.25</v>
      </c>
      <c r="C499" s="41" t="s">
        <v>572</v>
      </c>
      <c r="D499" s="27" t="s">
        <v>573</v>
      </c>
      <c r="E499" s="13" t="s">
        <v>574</v>
      </c>
      <c r="F499" s="27"/>
      <c r="H499" s="13" t="s">
        <v>575</v>
      </c>
      <c r="I499" s="13" t="s">
        <v>35</v>
      </c>
      <c r="J499" s="13" t="s">
        <v>27</v>
      </c>
      <c r="K499" s="17">
        <v>111</v>
      </c>
      <c r="L499" s="17">
        <v>0.8</v>
      </c>
      <c r="M499" s="17">
        <v>78.8</v>
      </c>
    </row>
    <row r="500" spans="1:13" x14ac:dyDescent="0.2">
      <c r="A500" s="9">
        <v>39</v>
      </c>
      <c r="B500" s="16"/>
      <c r="C500" s="22" t="s">
        <v>572</v>
      </c>
      <c r="D500" s="42" t="s">
        <v>576</v>
      </c>
      <c r="E500" s="13" t="s">
        <v>574</v>
      </c>
      <c r="F500" s="26"/>
      <c r="G500" s="26"/>
      <c r="H500" s="27"/>
      <c r="I500" s="27" t="s">
        <v>28</v>
      </c>
    </row>
    <row r="501" spans="1:13" x14ac:dyDescent="0.2">
      <c r="A501" s="23">
        <v>40</v>
      </c>
      <c r="B501" s="24"/>
      <c r="C501" s="20" t="s">
        <v>572</v>
      </c>
      <c r="D501" s="15" t="s">
        <v>576</v>
      </c>
      <c r="E501" s="13" t="s">
        <v>574</v>
      </c>
      <c r="F501" s="13"/>
      <c r="G501" s="13"/>
      <c r="H501" s="25">
        <v>4.0199999999999996</v>
      </c>
      <c r="I501" s="15" t="s">
        <v>26</v>
      </c>
      <c r="J501" s="13" t="s">
        <v>27</v>
      </c>
    </row>
    <row r="502" spans="1:13" x14ac:dyDescent="0.2">
      <c r="A502" s="9">
        <v>46</v>
      </c>
      <c r="B502" s="10"/>
      <c r="C502" s="22" t="s">
        <v>572</v>
      </c>
      <c r="D502" s="12" t="s">
        <v>576</v>
      </c>
      <c r="E502" s="13" t="s">
        <v>574</v>
      </c>
      <c r="F502" s="14"/>
      <c r="G502" s="14"/>
      <c r="H502" s="15"/>
      <c r="I502" s="15" t="s">
        <v>19</v>
      </c>
    </row>
    <row r="503" spans="1:13" x14ac:dyDescent="0.2">
      <c r="A503" s="9">
        <v>48</v>
      </c>
      <c r="B503" s="16"/>
      <c r="C503" s="22" t="s">
        <v>572</v>
      </c>
      <c r="D503" s="12" t="s">
        <v>576</v>
      </c>
      <c r="E503" s="13" t="s">
        <v>574</v>
      </c>
      <c r="F503" s="13"/>
      <c r="G503" s="13"/>
      <c r="H503" s="15"/>
      <c r="I503" s="15" t="s">
        <v>24</v>
      </c>
    </row>
    <row r="504" spans="1:13" x14ac:dyDescent="0.2">
      <c r="A504" s="18">
        <v>52</v>
      </c>
      <c r="B504" s="19"/>
      <c r="C504" s="20" t="s">
        <v>572</v>
      </c>
      <c r="D504" s="15" t="s">
        <v>576</v>
      </c>
      <c r="E504" s="13" t="s">
        <v>577</v>
      </c>
      <c r="F504" s="21" t="s">
        <v>84</v>
      </c>
      <c r="G504" s="21">
        <v>215</v>
      </c>
      <c r="H504" s="21"/>
      <c r="I504" s="15" t="s">
        <v>22</v>
      </c>
      <c r="J504" s="21"/>
    </row>
    <row r="505" spans="1:13" ht="15" x14ac:dyDescent="0.2">
      <c r="A505" s="28">
        <v>95</v>
      </c>
      <c r="B505" s="29"/>
      <c r="C505" s="20" t="s">
        <v>572</v>
      </c>
      <c r="D505" s="15" t="s">
        <v>576</v>
      </c>
      <c r="E505" s="13" t="s">
        <v>574</v>
      </c>
      <c r="F505" s="30" t="s">
        <v>84</v>
      </c>
      <c r="G505" s="30">
        <v>220</v>
      </c>
      <c r="H505" s="15"/>
      <c r="I505" s="15" t="s">
        <v>31</v>
      </c>
      <c r="J505" s="15" t="s">
        <v>85</v>
      </c>
    </row>
    <row r="506" spans="1:13" x14ac:dyDescent="0.2">
      <c r="A506" s="18">
        <v>1000</v>
      </c>
      <c r="B506" s="19"/>
      <c r="C506" s="20" t="s">
        <v>572</v>
      </c>
      <c r="D506" s="15"/>
      <c r="E506" s="21" t="s">
        <v>578</v>
      </c>
      <c r="F506" s="21"/>
      <c r="G506" s="21"/>
      <c r="H506" s="35">
        <v>7.95</v>
      </c>
      <c r="I506" s="15" t="s">
        <v>38</v>
      </c>
      <c r="J506" s="36" t="s">
        <v>39</v>
      </c>
    </row>
    <row r="507" spans="1:13" x14ac:dyDescent="0.2">
      <c r="A507" s="23">
        <v>2000</v>
      </c>
      <c r="B507" s="24"/>
      <c r="C507" s="20" t="s">
        <v>572</v>
      </c>
      <c r="D507" s="37"/>
      <c r="E507" s="13" t="s">
        <v>574</v>
      </c>
      <c r="F507" s="13"/>
      <c r="G507" s="13"/>
      <c r="H507" s="38">
        <v>5.81</v>
      </c>
      <c r="I507" s="15" t="s">
        <v>40</v>
      </c>
      <c r="J507" s="39" t="s">
        <v>115</v>
      </c>
    </row>
    <row r="508" spans="1:13" x14ac:dyDescent="0.2">
      <c r="A508" s="18">
        <v>89</v>
      </c>
      <c r="B508" s="40">
        <f>+(A508+A509+A510+A511)/4</f>
        <v>141</v>
      </c>
      <c r="C508" s="41" t="s">
        <v>579</v>
      </c>
      <c r="D508" s="15" t="s">
        <v>580</v>
      </c>
      <c r="E508" s="21" t="s">
        <v>581</v>
      </c>
      <c r="F508" s="21" t="s">
        <v>220</v>
      </c>
      <c r="G508" s="21">
        <v>281</v>
      </c>
      <c r="H508" s="21"/>
      <c r="I508" s="15" t="s">
        <v>22</v>
      </c>
      <c r="J508" s="21"/>
      <c r="K508" s="17">
        <v>100.4</v>
      </c>
      <c r="L508" s="17">
        <v>-0.8</v>
      </c>
      <c r="M508" s="17">
        <v>22.2</v>
      </c>
    </row>
    <row r="509" spans="1:13" ht="15" x14ac:dyDescent="0.2">
      <c r="A509" s="28">
        <v>91</v>
      </c>
      <c r="B509" s="29"/>
      <c r="C509" s="20" t="s">
        <v>579</v>
      </c>
      <c r="D509" s="15" t="s">
        <v>580</v>
      </c>
      <c r="E509" s="13" t="s">
        <v>416</v>
      </c>
      <c r="F509" s="30" t="s">
        <v>52</v>
      </c>
      <c r="G509" s="30">
        <v>290</v>
      </c>
      <c r="H509" s="15"/>
      <c r="I509" s="15" t="s">
        <v>31</v>
      </c>
      <c r="J509" s="15" t="s">
        <v>221</v>
      </c>
    </row>
    <row r="510" spans="1:13" x14ac:dyDescent="0.2">
      <c r="A510" s="9">
        <v>185</v>
      </c>
      <c r="B510" s="16"/>
      <c r="C510" s="22" t="s">
        <v>579</v>
      </c>
      <c r="D510" s="42" t="s">
        <v>580</v>
      </c>
      <c r="E510" s="13" t="s">
        <v>582</v>
      </c>
      <c r="F510" s="26"/>
      <c r="G510" s="26"/>
      <c r="H510" s="27"/>
      <c r="I510" s="27" t="s">
        <v>28</v>
      </c>
    </row>
    <row r="511" spans="1:13" x14ac:dyDescent="0.2">
      <c r="A511" s="23">
        <v>199</v>
      </c>
      <c r="B511" s="24"/>
      <c r="C511" s="20" t="s">
        <v>579</v>
      </c>
      <c r="D511" s="15" t="s">
        <v>580</v>
      </c>
      <c r="E511" s="13" t="s">
        <v>462</v>
      </c>
      <c r="F511" s="13"/>
      <c r="G511" s="13"/>
      <c r="H511" s="25">
        <v>3.38</v>
      </c>
      <c r="I511" s="15" t="s">
        <v>26</v>
      </c>
      <c r="J511" s="13" t="s">
        <v>50</v>
      </c>
    </row>
    <row r="512" spans="1:13" x14ac:dyDescent="0.2">
      <c r="A512" s="9">
        <v>253</v>
      </c>
      <c r="B512" s="16"/>
      <c r="C512" s="22" t="s">
        <v>579</v>
      </c>
      <c r="D512" s="12" t="s">
        <v>580</v>
      </c>
      <c r="E512" s="13" t="s">
        <v>583</v>
      </c>
      <c r="F512" s="13"/>
      <c r="G512" s="13"/>
      <c r="H512" s="15"/>
      <c r="I512" s="15" t="s">
        <v>24</v>
      </c>
    </row>
    <row r="513" spans="1:13" x14ac:dyDescent="0.2">
      <c r="A513" s="18">
        <v>1000</v>
      </c>
      <c r="B513" s="19"/>
      <c r="C513" s="20" t="s">
        <v>579</v>
      </c>
      <c r="D513" s="15"/>
      <c r="E513" s="13" t="s">
        <v>584</v>
      </c>
      <c r="F513" s="13"/>
      <c r="G513" s="13"/>
      <c r="H513" s="35">
        <v>4.43</v>
      </c>
      <c r="I513" s="15" t="s">
        <v>38</v>
      </c>
      <c r="J513" s="47" t="s">
        <v>68</v>
      </c>
    </row>
    <row r="514" spans="1:13" x14ac:dyDescent="0.2">
      <c r="A514" s="23">
        <v>2000</v>
      </c>
      <c r="B514" s="24"/>
      <c r="C514" s="20" t="s">
        <v>579</v>
      </c>
      <c r="D514" s="37"/>
      <c r="E514" s="13" t="s">
        <v>585</v>
      </c>
      <c r="F514" s="13"/>
      <c r="G514" s="13"/>
      <c r="H514" s="38">
        <v>5.34</v>
      </c>
      <c r="I514" s="15" t="s">
        <v>40</v>
      </c>
      <c r="J514" s="38" t="s">
        <v>57</v>
      </c>
    </row>
    <row r="515" spans="1:13" x14ac:dyDescent="0.2">
      <c r="A515" s="9">
        <v>126</v>
      </c>
      <c r="B515" s="40">
        <f>+(A515+A516+A517+A518)/4</f>
        <v>134.5</v>
      </c>
      <c r="C515" s="11" t="s">
        <v>586</v>
      </c>
      <c r="D515" s="12" t="s">
        <v>587</v>
      </c>
      <c r="E515" s="13" t="s">
        <v>212</v>
      </c>
      <c r="F515" s="14"/>
      <c r="G515" s="14"/>
      <c r="H515" s="15"/>
      <c r="I515" s="15" t="s">
        <v>19</v>
      </c>
      <c r="K515" s="17">
        <v>131.9</v>
      </c>
      <c r="L515" s="17">
        <v>1.4</v>
      </c>
      <c r="M515" s="17">
        <v>92.2</v>
      </c>
    </row>
    <row r="516" spans="1:13" x14ac:dyDescent="0.2">
      <c r="A516" s="31">
        <v>130</v>
      </c>
      <c r="B516" s="32"/>
      <c r="C516" s="20" t="s">
        <v>586</v>
      </c>
      <c r="D516" s="27" t="s">
        <v>588</v>
      </c>
      <c r="E516" s="13" t="s">
        <v>210</v>
      </c>
      <c r="F516" s="27"/>
      <c r="H516" s="13" t="s">
        <v>589</v>
      </c>
      <c r="I516" s="13" t="s">
        <v>35</v>
      </c>
      <c r="J516" s="13" t="s">
        <v>120</v>
      </c>
    </row>
    <row r="517" spans="1:13" x14ac:dyDescent="0.2">
      <c r="A517" s="9">
        <v>132</v>
      </c>
      <c r="B517" s="16"/>
      <c r="C517" s="22" t="s">
        <v>586</v>
      </c>
      <c r="D517" s="42" t="s">
        <v>587</v>
      </c>
      <c r="E517" s="13" t="s">
        <v>210</v>
      </c>
      <c r="F517" s="26"/>
      <c r="G517" s="26"/>
      <c r="H517" s="27"/>
      <c r="I517" s="27" t="s">
        <v>28</v>
      </c>
    </row>
    <row r="518" spans="1:13" x14ac:dyDescent="0.2">
      <c r="A518" s="18">
        <v>150</v>
      </c>
      <c r="B518" s="19"/>
      <c r="C518" s="20" t="s">
        <v>586</v>
      </c>
      <c r="D518" s="15" t="s">
        <v>587</v>
      </c>
      <c r="E518" s="21" t="s">
        <v>590</v>
      </c>
      <c r="F518" s="21" t="s">
        <v>21</v>
      </c>
      <c r="G518" s="21">
        <v>190</v>
      </c>
      <c r="H518" s="21"/>
      <c r="I518" s="15" t="s">
        <v>22</v>
      </c>
      <c r="J518" s="21"/>
    </row>
    <row r="519" spans="1:13" ht="15" x14ac:dyDescent="0.2">
      <c r="A519" s="28">
        <v>160</v>
      </c>
      <c r="B519" s="29"/>
      <c r="C519" s="20" t="s">
        <v>586</v>
      </c>
      <c r="D519" s="15" t="s">
        <v>587</v>
      </c>
      <c r="E519" s="13" t="s">
        <v>591</v>
      </c>
      <c r="F519" s="30" t="s">
        <v>21</v>
      </c>
      <c r="G519" s="30">
        <v>190</v>
      </c>
      <c r="H519" s="15"/>
      <c r="I519" s="15" t="s">
        <v>31</v>
      </c>
      <c r="J519" s="15" t="s">
        <v>173</v>
      </c>
    </row>
    <row r="520" spans="1:13" x14ac:dyDescent="0.2">
      <c r="A520" s="9">
        <v>203</v>
      </c>
      <c r="B520" s="16"/>
      <c r="C520" s="22" t="s">
        <v>586</v>
      </c>
      <c r="D520" s="12" t="s">
        <v>587</v>
      </c>
      <c r="E520" s="13" t="s">
        <v>592</v>
      </c>
      <c r="F520" s="13"/>
      <c r="G520" s="13"/>
      <c r="H520" s="15"/>
      <c r="I520" s="15" t="s">
        <v>24</v>
      </c>
    </row>
    <row r="521" spans="1:13" x14ac:dyDescent="0.2">
      <c r="A521" s="23">
        <v>206</v>
      </c>
      <c r="B521" s="24"/>
      <c r="C521" s="20" t="s">
        <v>586</v>
      </c>
      <c r="D521" s="15" t="s">
        <v>587</v>
      </c>
      <c r="E521" s="13" t="s">
        <v>251</v>
      </c>
      <c r="F521" s="13"/>
      <c r="G521" s="13"/>
      <c r="H521" s="25">
        <v>3.37</v>
      </c>
      <c r="I521" s="15" t="s">
        <v>26</v>
      </c>
      <c r="J521" s="13" t="s">
        <v>50</v>
      </c>
    </row>
    <row r="522" spans="1:13" x14ac:dyDescent="0.2">
      <c r="A522" s="18">
        <v>1000</v>
      </c>
      <c r="B522" s="19"/>
      <c r="C522" s="20" t="s">
        <v>586</v>
      </c>
      <c r="D522" s="15"/>
      <c r="E522" s="13" t="s">
        <v>593</v>
      </c>
      <c r="F522" s="13"/>
      <c r="G522" s="13"/>
      <c r="H522" s="35">
        <v>9.5500000000000007</v>
      </c>
      <c r="I522" s="15" t="s">
        <v>38</v>
      </c>
      <c r="J522" s="36" t="s">
        <v>79</v>
      </c>
    </row>
    <row r="523" spans="1:13" x14ac:dyDescent="0.2">
      <c r="A523" s="23">
        <v>2000</v>
      </c>
      <c r="B523" s="24"/>
      <c r="C523" s="20" t="s">
        <v>586</v>
      </c>
      <c r="D523" s="37"/>
      <c r="E523" s="13" t="s">
        <v>37</v>
      </c>
      <c r="F523" s="13"/>
      <c r="G523" s="13"/>
      <c r="H523" s="38">
        <v>5.65</v>
      </c>
      <c r="I523" s="15" t="s">
        <v>40</v>
      </c>
      <c r="J523" s="39" t="s">
        <v>115</v>
      </c>
    </row>
    <row r="524" spans="1:13" x14ac:dyDescent="0.2">
      <c r="A524" s="31">
        <v>193</v>
      </c>
      <c r="B524" s="40">
        <f>+(A524+A525+A526+A527)/4</f>
        <v>233.75</v>
      </c>
      <c r="C524" s="41" t="s">
        <v>594</v>
      </c>
      <c r="D524" s="27" t="s">
        <v>297</v>
      </c>
      <c r="E524" s="13" t="s">
        <v>595</v>
      </c>
      <c r="F524" s="27"/>
      <c r="H524" s="13" t="s">
        <v>596</v>
      </c>
      <c r="I524" s="13" t="s">
        <v>35</v>
      </c>
      <c r="J524" s="13" t="s">
        <v>50</v>
      </c>
      <c r="K524" s="17">
        <v>118.8</v>
      </c>
      <c r="L524" s="17">
        <v>0</v>
      </c>
      <c r="M524" s="17">
        <v>50.5</v>
      </c>
    </row>
    <row r="525" spans="1:13" x14ac:dyDescent="0.2">
      <c r="A525" s="9">
        <v>224</v>
      </c>
      <c r="B525" s="16"/>
      <c r="C525" s="22" t="s">
        <v>594</v>
      </c>
      <c r="D525" s="12" t="s">
        <v>294</v>
      </c>
      <c r="E525" s="13" t="s">
        <v>595</v>
      </c>
      <c r="F525" s="13"/>
      <c r="G525" s="13"/>
      <c r="H525" s="15"/>
      <c r="I525" s="15" t="s">
        <v>24</v>
      </c>
    </row>
    <row r="526" spans="1:13" x14ac:dyDescent="0.2">
      <c r="A526" s="9">
        <v>251</v>
      </c>
      <c r="B526" s="16"/>
      <c r="C526" s="22" t="s">
        <v>594</v>
      </c>
      <c r="D526" s="42" t="s">
        <v>294</v>
      </c>
      <c r="E526" s="13" t="s">
        <v>199</v>
      </c>
      <c r="F526" s="26"/>
      <c r="G526" s="26"/>
      <c r="H526" s="27"/>
      <c r="I526" s="27" t="s">
        <v>28</v>
      </c>
    </row>
    <row r="527" spans="1:13" x14ac:dyDescent="0.2">
      <c r="A527" s="9">
        <v>267</v>
      </c>
      <c r="B527" s="10"/>
      <c r="C527" s="22" t="s">
        <v>594</v>
      </c>
      <c r="D527" s="12" t="s">
        <v>294</v>
      </c>
      <c r="E527" s="13" t="s">
        <v>597</v>
      </c>
      <c r="F527" s="14"/>
      <c r="G527" s="14"/>
      <c r="H527" s="15"/>
      <c r="I527" s="15" t="s">
        <v>19</v>
      </c>
    </row>
    <row r="528" spans="1:13" ht="15" x14ac:dyDescent="0.2">
      <c r="A528" s="28">
        <v>272</v>
      </c>
      <c r="B528" s="29"/>
      <c r="C528" s="20" t="s">
        <v>594</v>
      </c>
      <c r="D528" s="15" t="s">
        <v>294</v>
      </c>
      <c r="E528" s="48" t="s">
        <v>598</v>
      </c>
      <c r="F528" s="30" t="s">
        <v>194</v>
      </c>
      <c r="G528" s="30">
        <v>210</v>
      </c>
      <c r="H528" s="15"/>
      <c r="I528" s="15" t="s">
        <v>31</v>
      </c>
      <c r="J528" s="15" t="s">
        <v>66</v>
      </c>
    </row>
    <row r="529" spans="1:13" x14ac:dyDescent="0.2">
      <c r="A529" s="18">
        <v>1000</v>
      </c>
      <c r="B529" s="19"/>
      <c r="C529" s="20" t="s">
        <v>594</v>
      </c>
      <c r="D529" s="15"/>
      <c r="E529" s="13" t="s">
        <v>599</v>
      </c>
      <c r="F529" s="13"/>
      <c r="G529" s="13"/>
      <c r="H529" s="35">
        <v>7.64</v>
      </c>
      <c r="I529" s="15" t="s">
        <v>38</v>
      </c>
      <c r="J529" s="15" t="s">
        <v>198</v>
      </c>
    </row>
    <row r="530" spans="1:13" x14ac:dyDescent="0.2">
      <c r="A530" s="23">
        <v>2000</v>
      </c>
      <c r="B530" s="24"/>
      <c r="C530" s="20" t="s">
        <v>594</v>
      </c>
      <c r="D530" s="37"/>
      <c r="E530" s="13" t="s">
        <v>600</v>
      </c>
      <c r="F530" s="13"/>
      <c r="G530" s="13"/>
      <c r="H530" s="38">
        <v>5.26</v>
      </c>
      <c r="I530" s="15" t="s">
        <v>40</v>
      </c>
      <c r="J530" s="38" t="s">
        <v>57</v>
      </c>
    </row>
    <row r="531" spans="1:13" ht="15" x14ac:dyDescent="0.2">
      <c r="A531" s="28">
        <v>52</v>
      </c>
      <c r="B531" s="40">
        <f>+(A531+A532+A533+A534)/4</f>
        <v>65.75</v>
      </c>
      <c r="C531" s="41" t="s">
        <v>601</v>
      </c>
      <c r="D531" s="15" t="s">
        <v>377</v>
      </c>
      <c r="E531" s="13" t="s">
        <v>444</v>
      </c>
      <c r="F531" s="30" t="s">
        <v>102</v>
      </c>
      <c r="G531" s="30">
        <v>191</v>
      </c>
      <c r="H531" s="15"/>
      <c r="I531" s="15" t="s">
        <v>31</v>
      </c>
      <c r="J531" s="15" t="s">
        <v>32</v>
      </c>
      <c r="K531" s="17">
        <v>128.19999999999999</v>
      </c>
      <c r="L531" s="17">
        <v>1.1000000000000001</v>
      </c>
      <c r="M531" s="17">
        <v>86.5</v>
      </c>
    </row>
    <row r="532" spans="1:13" x14ac:dyDescent="0.2">
      <c r="A532" s="9">
        <v>62</v>
      </c>
      <c r="B532" s="16"/>
      <c r="C532" s="20" t="s">
        <v>601</v>
      </c>
      <c r="D532" s="42" t="s">
        <v>377</v>
      </c>
      <c r="E532" s="13" t="s">
        <v>602</v>
      </c>
      <c r="F532" s="26"/>
      <c r="G532" s="26"/>
      <c r="H532" s="27"/>
      <c r="I532" s="27" t="s">
        <v>28</v>
      </c>
    </row>
    <row r="533" spans="1:13" x14ac:dyDescent="0.2">
      <c r="A533" s="31">
        <v>68</v>
      </c>
      <c r="B533" s="32"/>
      <c r="C533" s="20" t="s">
        <v>601</v>
      </c>
      <c r="D533" s="27" t="s">
        <v>603</v>
      </c>
      <c r="E533" s="13" t="s">
        <v>602</v>
      </c>
      <c r="F533" s="27"/>
      <c r="H533" s="13" t="s">
        <v>604</v>
      </c>
      <c r="I533" s="13" t="s">
        <v>35</v>
      </c>
      <c r="J533" s="34" t="s">
        <v>227</v>
      </c>
    </row>
    <row r="534" spans="1:13" x14ac:dyDescent="0.2">
      <c r="A534" s="9">
        <v>81</v>
      </c>
      <c r="B534" s="10"/>
      <c r="C534" s="20" t="s">
        <v>601</v>
      </c>
      <c r="D534" s="12" t="s">
        <v>377</v>
      </c>
      <c r="E534" s="13" t="s">
        <v>602</v>
      </c>
      <c r="F534" s="14"/>
      <c r="G534" s="14"/>
      <c r="H534" s="15"/>
      <c r="I534" s="15" t="s">
        <v>19</v>
      </c>
    </row>
    <row r="535" spans="1:13" x14ac:dyDescent="0.2">
      <c r="A535" s="18">
        <v>88</v>
      </c>
      <c r="B535" s="19"/>
      <c r="C535" s="20" t="s">
        <v>601</v>
      </c>
      <c r="D535" s="15" t="s">
        <v>377</v>
      </c>
      <c r="E535" s="13" t="s">
        <v>602</v>
      </c>
      <c r="F535" s="21" t="s">
        <v>102</v>
      </c>
      <c r="G535" s="21">
        <v>191</v>
      </c>
      <c r="H535" s="21"/>
      <c r="I535" s="15" t="s">
        <v>22</v>
      </c>
      <c r="J535" s="21"/>
    </row>
    <row r="536" spans="1:13" x14ac:dyDescent="0.2">
      <c r="A536" s="23">
        <v>102</v>
      </c>
      <c r="B536" s="24"/>
      <c r="C536" s="20" t="s">
        <v>601</v>
      </c>
      <c r="D536" s="15" t="s">
        <v>377</v>
      </c>
      <c r="E536" s="13" t="s">
        <v>189</v>
      </c>
      <c r="F536" s="13"/>
      <c r="G536" s="13"/>
      <c r="H536" s="25">
        <v>3.64</v>
      </c>
      <c r="I536" s="15" t="s">
        <v>26</v>
      </c>
      <c r="J536" s="13" t="s">
        <v>140</v>
      </c>
    </row>
    <row r="537" spans="1:13" x14ac:dyDescent="0.2">
      <c r="A537" s="9">
        <v>169</v>
      </c>
      <c r="B537" s="16"/>
      <c r="C537" s="22" t="s">
        <v>601</v>
      </c>
      <c r="D537" s="12" t="s">
        <v>377</v>
      </c>
      <c r="E537" s="13" t="s">
        <v>142</v>
      </c>
      <c r="F537" s="13"/>
      <c r="G537" s="13"/>
      <c r="H537" s="15"/>
      <c r="I537" s="15" t="s">
        <v>24</v>
      </c>
    </row>
    <row r="538" spans="1:13" x14ac:dyDescent="0.2">
      <c r="A538" s="18">
        <v>1000</v>
      </c>
      <c r="B538" s="19"/>
      <c r="C538" s="20" t="s">
        <v>601</v>
      </c>
      <c r="D538" s="15"/>
      <c r="E538" s="13" t="s">
        <v>605</v>
      </c>
      <c r="F538" s="13"/>
      <c r="G538" s="13"/>
      <c r="H538" s="35">
        <v>8.24</v>
      </c>
      <c r="I538" s="15" t="s">
        <v>38</v>
      </c>
      <c r="J538" s="49" t="s">
        <v>39</v>
      </c>
    </row>
    <row r="539" spans="1:13" x14ac:dyDescent="0.2">
      <c r="A539" s="23">
        <v>2000</v>
      </c>
      <c r="B539" s="24"/>
      <c r="C539" s="20" t="s">
        <v>601</v>
      </c>
      <c r="D539" s="37"/>
      <c r="E539" s="13" t="s">
        <v>447</v>
      </c>
      <c r="F539" s="13"/>
      <c r="G539" s="13"/>
      <c r="H539" s="38">
        <v>5.86</v>
      </c>
      <c r="I539" s="15" t="s">
        <v>40</v>
      </c>
      <c r="J539" s="50" t="s">
        <v>115</v>
      </c>
    </row>
    <row r="540" spans="1:13" x14ac:dyDescent="0.2">
      <c r="A540" s="23">
        <v>57</v>
      </c>
      <c r="B540" s="40">
        <f>+(A540+A541+A542+A543)/4</f>
        <v>64.5</v>
      </c>
      <c r="C540" s="41" t="s">
        <v>606</v>
      </c>
      <c r="D540" s="15" t="s">
        <v>607</v>
      </c>
      <c r="E540" s="13" t="s">
        <v>568</v>
      </c>
      <c r="F540" s="13"/>
      <c r="G540" s="13"/>
      <c r="H540" s="25">
        <v>3.88</v>
      </c>
      <c r="I540" s="15" t="s">
        <v>26</v>
      </c>
      <c r="J540" s="13" t="s">
        <v>140</v>
      </c>
      <c r="K540" s="17">
        <v>126.7</v>
      </c>
      <c r="L540" s="17">
        <v>0.4</v>
      </c>
      <c r="M540" s="17">
        <v>66.900000000000006</v>
      </c>
    </row>
    <row r="541" spans="1:13" x14ac:dyDescent="0.2">
      <c r="A541" s="31">
        <v>63</v>
      </c>
      <c r="B541" s="32"/>
      <c r="C541" s="20" t="s">
        <v>606</v>
      </c>
      <c r="D541" s="27" t="s">
        <v>608</v>
      </c>
      <c r="E541" s="13" t="s">
        <v>571</v>
      </c>
      <c r="F541" s="27"/>
      <c r="H541" s="13" t="s">
        <v>609</v>
      </c>
      <c r="I541" s="13" t="s">
        <v>35</v>
      </c>
      <c r="J541" s="13" t="s">
        <v>154</v>
      </c>
    </row>
    <row r="542" spans="1:13" x14ac:dyDescent="0.2">
      <c r="A542" s="18">
        <v>68</v>
      </c>
      <c r="B542" s="19"/>
      <c r="C542" s="20" t="s">
        <v>606</v>
      </c>
      <c r="D542" s="15" t="s">
        <v>607</v>
      </c>
      <c r="E542" s="21" t="s">
        <v>610</v>
      </c>
      <c r="F542" s="21" t="s">
        <v>203</v>
      </c>
      <c r="G542" s="21">
        <v>200</v>
      </c>
      <c r="H542" s="21"/>
      <c r="I542" s="15" t="s">
        <v>22</v>
      </c>
      <c r="J542" s="21"/>
    </row>
    <row r="543" spans="1:13" ht="15" x14ac:dyDescent="0.2">
      <c r="A543" s="28">
        <v>70</v>
      </c>
      <c r="B543" s="29"/>
      <c r="C543" s="20" t="s">
        <v>606</v>
      </c>
      <c r="D543" s="15" t="s">
        <v>607</v>
      </c>
      <c r="E543" s="13" t="s">
        <v>568</v>
      </c>
      <c r="F543" s="30" t="s">
        <v>203</v>
      </c>
      <c r="G543" s="30">
        <v>200</v>
      </c>
      <c r="H543" s="15"/>
      <c r="I543" s="15" t="s">
        <v>31</v>
      </c>
      <c r="J543" s="15" t="s">
        <v>136</v>
      </c>
    </row>
    <row r="544" spans="1:13" x14ac:dyDescent="0.2">
      <c r="A544" s="9">
        <v>83</v>
      </c>
      <c r="B544" s="16"/>
      <c r="C544" s="22" t="s">
        <v>606</v>
      </c>
      <c r="D544" s="42" t="s">
        <v>607</v>
      </c>
      <c r="E544" s="13" t="s">
        <v>570</v>
      </c>
      <c r="F544" s="26"/>
      <c r="G544" s="26"/>
      <c r="H544" s="27"/>
      <c r="I544" s="27" t="s">
        <v>28</v>
      </c>
    </row>
    <row r="545" spans="1:13" x14ac:dyDescent="0.2">
      <c r="A545" s="9">
        <v>89</v>
      </c>
      <c r="B545" s="10"/>
      <c r="C545" s="22" t="s">
        <v>606</v>
      </c>
      <c r="D545" s="12" t="s">
        <v>607</v>
      </c>
      <c r="E545" s="13" t="s">
        <v>611</v>
      </c>
      <c r="F545" s="14"/>
      <c r="G545" s="14"/>
      <c r="H545" s="15"/>
      <c r="I545" s="15" t="s">
        <v>19</v>
      </c>
    </row>
    <row r="546" spans="1:13" x14ac:dyDescent="0.2">
      <c r="A546" s="9">
        <v>102</v>
      </c>
      <c r="B546" s="16"/>
      <c r="C546" s="22" t="s">
        <v>606</v>
      </c>
      <c r="D546" s="12" t="s">
        <v>607</v>
      </c>
      <c r="E546" s="13" t="s">
        <v>611</v>
      </c>
      <c r="F546" s="13"/>
      <c r="G546" s="13"/>
      <c r="H546" s="15"/>
      <c r="I546" s="15" t="s">
        <v>24</v>
      </c>
    </row>
    <row r="547" spans="1:13" x14ac:dyDescent="0.2">
      <c r="A547" s="18">
        <v>1000</v>
      </c>
      <c r="B547" s="19"/>
      <c r="C547" s="20" t="s">
        <v>606</v>
      </c>
      <c r="D547" s="15"/>
      <c r="E547" s="13" t="s">
        <v>299</v>
      </c>
      <c r="F547" s="13"/>
      <c r="G547" s="13"/>
      <c r="H547" s="35">
        <v>8.33</v>
      </c>
      <c r="I547" s="15" t="s">
        <v>38</v>
      </c>
      <c r="J547" s="36" t="s">
        <v>39</v>
      </c>
    </row>
    <row r="548" spans="1:13" x14ac:dyDescent="0.2">
      <c r="A548" s="23">
        <v>2000</v>
      </c>
      <c r="B548" s="24"/>
      <c r="C548" s="20" t="s">
        <v>606</v>
      </c>
      <c r="D548" s="37"/>
      <c r="E548" s="13" t="s">
        <v>611</v>
      </c>
      <c r="F548" s="13"/>
      <c r="G548" s="13"/>
      <c r="H548" s="38">
        <v>5.71</v>
      </c>
      <c r="I548" s="15" t="s">
        <v>40</v>
      </c>
      <c r="J548" s="39" t="s">
        <v>115</v>
      </c>
    </row>
    <row r="549" spans="1:13" ht="15" x14ac:dyDescent="0.2">
      <c r="A549" s="28">
        <v>142</v>
      </c>
      <c r="B549" s="40">
        <f>+(A549+A550+A551+A552)/4</f>
        <v>213.5</v>
      </c>
      <c r="C549" s="41" t="s">
        <v>612</v>
      </c>
      <c r="D549" s="15" t="s">
        <v>613</v>
      </c>
      <c r="E549" s="13" t="s">
        <v>72</v>
      </c>
      <c r="F549" s="30" t="s">
        <v>614</v>
      </c>
      <c r="G549" s="30">
        <v>190</v>
      </c>
      <c r="H549" s="15"/>
      <c r="I549" s="15" t="s">
        <v>31</v>
      </c>
      <c r="J549" s="15" t="s">
        <v>260</v>
      </c>
      <c r="K549" s="17">
        <v>128</v>
      </c>
      <c r="L549" s="17">
        <v>0.5</v>
      </c>
      <c r="M549" s="17">
        <v>70.3</v>
      </c>
    </row>
    <row r="550" spans="1:13" x14ac:dyDescent="0.2">
      <c r="A550" s="9">
        <v>180</v>
      </c>
      <c r="B550" s="16"/>
      <c r="C550" s="22" t="s">
        <v>612</v>
      </c>
      <c r="D550" s="12" t="s">
        <v>613</v>
      </c>
      <c r="E550" s="13" t="s">
        <v>80</v>
      </c>
      <c r="F550" s="13"/>
      <c r="G550" s="13"/>
      <c r="H550" s="15"/>
      <c r="I550" s="15" t="s">
        <v>24</v>
      </c>
    </row>
    <row r="551" spans="1:13" x14ac:dyDescent="0.2">
      <c r="A551" s="18">
        <v>256</v>
      </c>
      <c r="B551" s="19"/>
      <c r="C551" s="20" t="s">
        <v>612</v>
      </c>
      <c r="D551" s="15" t="s">
        <v>613</v>
      </c>
      <c r="E551" s="21" t="s">
        <v>615</v>
      </c>
      <c r="F551" s="21" t="s">
        <v>614</v>
      </c>
      <c r="G551" s="21">
        <v>200</v>
      </c>
      <c r="H551" s="21"/>
      <c r="I551" s="15" t="s">
        <v>22</v>
      </c>
      <c r="J551" s="21"/>
    </row>
    <row r="552" spans="1:13" x14ac:dyDescent="0.2">
      <c r="A552" s="9">
        <v>276</v>
      </c>
      <c r="B552" s="16"/>
      <c r="C552" s="22" t="s">
        <v>612</v>
      </c>
      <c r="D552" s="42" t="s">
        <v>613</v>
      </c>
      <c r="E552" s="13" t="s">
        <v>616</v>
      </c>
      <c r="F552" s="26"/>
      <c r="G552" s="26"/>
      <c r="H552" s="27"/>
      <c r="I552" s="27" t="s">
        <v>28</v>
      </c>
    </row>
    <row r="553" spans="1:13" x14ac:dyDescent="0.2">
      <c r="A553" s="23">
        <v>59</v>
      </c>
      <c r="B553" s="40">
        <f>+(A553+A554+A555+A556)/4</f>
        <v>67.25</v>
      </c>
      <c r="C553" s="41" t="s">
        <v>617</v>
      </c>
      <c r="D553" s="15" t="s">
        <v>63</v>
      </c>
      <c r="E553" s="13" t="s">
        <v>556</v>
      </c>
      <c r="F553" s="13"/>
      <c r="G553" s="13"/>
      <c r="H553" s="25">
        <v>3.87</v>
      </c>
      <c r="I553" s="15" t="s">
        <v>26</v>
      </c>
      <c r="J553" s="13" t="s">
        <v>154</v>
      </c>
      <c r="K553" s="17">
        <v>87.3</v>
      </c>
      <c r="L553" s="17">
        <v>-1.3</v>
      </c>
      <c r="M553" s="17">
        <v>10</v>
      </c>
    </row>
    <row r="554" spans="1:13" x14ac:dyDescent="0.2">
      <c r="A554" s="9">
        <v>68</v>
      </c>
      <c r="B554" s="16"/>
      <c r="C554" s="22" t="s">
        <v>617</v>
      </c>
      <c r="D554" s="12" t="s">
        <v>63</v>
      </c>
      <c r="E554" s="13" t="s">
        <v>618</v>
      </c>
      <c r="F554" s="13"/>
      <c r="G554" s="13"/>
      <c r="H554" s="15"/>
      <c r="I554" s="15" t="s">
        <v>24</v>
      </c>
    </row>
    <row r="555" spans="1:13" x14ac:dyDescent="0.2">
      <c r="A555" s="9">
        <v>71</v>
      </c>
      <c r="B555" s="16"/>
      <c r="C555" s="22" t="s">
        <v>617</v>
      </c>
      <c r="D555" s="42" t="s">
        <v>63</v>
      </c>
      <c r="E555" s="13" t="s">
        <v>482</v>
      </c>
      <c r="F555" s="26"/>
      <c r="G555" s="26"/>
      <c r="H555" s="27"/>
      <c r="I555" s="27" t="s">
        <v>28</v>
      </c>
    </row>
    <row r="556" spans="1:13" ht="15" x14ac:dyDescent="0.2">
      <c r="A556" s="28">
        <v>71</v>
      </c>
      <c r="B556" s="29"/>
      <c r="C556" s="20" t="s">
        <v>617</v>
      </c>
      <c r="D556" s="15" t="s">
        <v>63</v>
      </c>
      <c r="E556" s="13" t="s">
        <v>169</v>
      </c>
      <c r="F556" s="30" t="s">
        <v>233</v>
      </c>
      <c r="G556" s="30">
        <v>319</v>
      </c>
      <c r="H556" s="15"/>
      <c r="I556" s="15" t="s">
        <v>31</v>
      </c>
      <c r="J556" s="15" t="s">
        <v>85</v>
      </c>
    </row>
    <row r="557" spans="1:13" x14ac:dyDescent="0.2">
      <c r="A557" s="9">
        <v>95</v>
      </c>
      <c r="B557" s="10"/>
      <c r="C557" s="22" t="s">
        <v>617</v>
      </c>
      <c r="D557" s="12" t="s">
        <v>63</v>
      </c>
      <c r="E557" s="13" t="s">
        <v>333</v>
      </c>
      <c r="F557" s="14"/>
      <c r="G557" s="14"/>
      <c r="H557" s="15"/>
      <c r="I557" s="15" t="s">
        <v>19</v>
      </c>
    </row>
    <row r="558" spans="1:13" x14ac:dyDescent="0.2">
      <c r="A558" s="18">
        <v>98</v>
      </c>
      <c r="B558" s="19"/>
      <c r="C558" s="20" t="s">
        <v>617</v>
      </c>
      <c r="D558" s="15" t="s">
        <v>63</v>
      </c>
      <c r="E558" s="13" t="s">
        <v>618</v>
      </c>
      <c r="F558" s="21" t="s">
        <v>265</v>
      </c>
      <c r="G558" s="21">
        <v>308</v>
      </c>
      <c r="H558" s="21"/>
      <c r="I558" s="15" t="s">
        <v>22</v>
      </c>
      <c r="J558" s="21"/>
    </row>
    <row r="559" spans="1:13" x14ac:dyDescent="0.2">
      <c r="A559" s="31">
        <v>124</v>
      </c>
      <c r="B559" s="32"/>
      <c r="C559" s="20" t="s">
        <v>617</v>
      </c>
      <c r="D559" s="27" t="s">
        <v>59</v>
      </c>
      <c r="E559" s="13" t="s">
        <v>482</v>
      </c>
      <c r="F559" s="27"/>
      <c r="H559" s="13" t="s">
        <v>619</v>
      </c>
      <c r="I559" s="13" t="s">
        <v>35</v>
      </c>
      <c r="J559" s="13" t="s">
        <v>120</v>
      </c>
    </row>
    <row r="560" spans="1:13" x14ac:dyDescent="0.2">
      <c r="A560" s="18">
        <v>1000</v>
      </c>
      <c r="B560" s="19"/>
      <c r="C560" s="20" t="s">
        <v>617</v>
      </c>
      <c r="D560" s="15"/>
      <c r="E560" s="13" t="s">
        <v>620</v>
      </c>
      <c r="F560" s="13"/>
      <c r="G560" s="13"/>
      <c r="H560" s="35">
        <v>4.71</v>
      </c>
      <c r="I560" s="15" t="s">
        <v>38</v>
      </c>
      <c r="J560" s="15" t="s">
        <v>68</v>
      </c>
    </row>
    <row r="561" spans="1:13" x14ac:dyDescent="0.2">
      <c r="A561" s="23">
        <v>2000</v>
      </c>
      <c r="B561" s="24"/>
      <c r="C561" s="20" t="s">
        <v>617</v>
      </c>
      <c r="D561" s="37"/>
      <c r="E561" s="13" t="s">
        <v>483</v>
      </c>
      <c r="F561" s="13"/>
      <c r="G561" s="13"/>
      <c r="H561" s="38">
        <v>5.42</v>
      </c>
      <c r="I561" s="15" t="s">
        <v>40</v>
      </c>
      <c r="J561" s="38" t="s">
        <v>57</v>
      </c>
    </row>
    <row r="562" spans="1:13" ht="15" x14ac:dyDescent="0.2">
      <c r="A562" s="28">
        <v>73</v>
      </c>
      <c r="B562" s="40">
        <f>+(A562+A563+A564+A565)/4</f>
        <v>92</v>
      </c>
      <c r="C562" s="41" t="s">
        <v>621</v>
      </c>
      <c r="D562" s="15" t="s">
        <v>432</v>
      </c>
      <c r="E562" s="13" t="s">
        <v>155</v>
      </c>
      <c r="F562" s="30" t="s">
        <v>102</v>
      </c>
      <c r="G562" s="30">
        <v>187</v>
      </c>
      <c r="H562" s="15"/>
      <c r="I562" s="15" t="s">
        <v>31</v>
      </c>
      <c r="J562" s="15" t="s">
        <v>260</v>
      </c>
      <c r="K562" s="17">
        <v>131.19999999999999</v>
      </c>
      <c r="L562" s="17">
        <v>1.4</v>
      </c>
      <c r="M562" s="17">
        <v>91.2</v>
      </c>
    </row>
    <row r="563" spans="1:13" x14ac:dyDescent="0.2">
      <c r="A563" s="23">
        <v>88</v>
      </c>
      <c r="B563" s="24"/>
      <c r="C563" s="20" t="s">
        <v>621</v>
      </c>
      <c r="D563" s="15" t="s">
        <v>432</v>
      </c>
      <c r="E563" s="13" t="s">
        <v>156</v>
      </c>
      <c r="F563" s="13"/>
      <c r="G563" s="13"/>
      <c r="H563" s="25">
        <v>3.68</v>
      </c>
      <c r="I563" s="15" t="s">
        <v>26</v>
      </c>
      <c r="J563" s="13" t="s">
        <v>140</v>
      </c>
    </row>
    <row r="564" spans="1:13" x14ac:dyDescent="0.2">
      <c r="A564" s="9">
        <v>102</v>
      </c>
      <c r="B564" s="10"/>
      <c r="C564" s="22" t="s">
        <v>621</v>
      </c>
      <c r="D564" s="12" t="s">
        <v>432</v>
      </c>
      <c r="E564" s="13" t="s">
        <v>157</v>
      </c>
      <c r="F564" s="14"/>
      <c r="G564" s="14"/>
      <c r="H564" s="15"/>
      <c r="I564" s="15" t="s">
        <v>19</v>
      </c>
    </row>
    <row r="565" spans="1:13" x14ac:dyDescent="0.2">
      <c r="A565" s="9">
        <v>105</v>
      </c>
      <c r="B565" s="16"/>
      <c r="C565" s="22" t="s">
        <v>621</v>
      </c>
      <c r="D565" s="42" t="s">
        <v>432</v>
      </c>
      <c r="E565" s="13" t="s">
        <v>157</v>
      </c>
      <c r="F565" s="26"/>
      <c r="G565" s="26"/>
      <c r="H565" s="27"/>
      <c r="I565" s="27" t="s">
        <v>28</v>
      </c>
    </row>
    <row r="566" spans="1:13" x14ac:dyDescent="0.2">
      <c r="A566" s="31">
        <v>225</v>
      </c>
      <c r="B566" s="32"/>
      <c r="C566" s="20" t="s">
        <v>621</v>
      </c>
      <c r="D566" s="27" t="s">
        <v>436</v>
      </c>
      <c r="E566" s="13" t="s">
        <v>308</v>
      </c>
      <c r="F566" s="27"/>
      <c r="H566" s="13" t="s">
        <v>622</v>
      </c>
      <c r="I566" s="13" t="s">
        <v>35</v>
      </c>
      <c r="J566" s="34" t="s">
        <v>327</v>
      </c>
    </row>
    <row r="567" spans="1:13" x14ac:dyDescent="0.2">
      <c r="A567" s="9">
        <v>257</v>
      </c>
      <c r="B567" s="16"/>
      <c r="C567" s="22" t="s">
        <v>621</v>
      </c>
      <c r="D567" s="12" t="s">
        <v>432</v>
      </c>
      <c r="E567" s="13" t="s">
        <v>326</v>
      </c>
      <c r="F567" s="13"/>
      <c r="G567" s="13"/>
      <c r="H567" s="15"/>
      <c r="I567" s="15" t="s">
        <v>24</v>
      </c>
    </row>
    <row r="568" spans="1:13" x14ac:dyDescent="0.2">
      <c r="A568" s="18">
        <v>268</v>
      </c>
      <c r="B568" s="19"/>
      <c r="C568" s="20" t="s">
        <v>621</v>
      </c>
      <c r="D568" s="15" t="s">
        <v>432</v>
      </c>
      <c r="E568" s="13" t="s">
        <v>307</v>
      </c>
      <c r="F568" s="21" t="s">
        <v>102</v>
      </c>
      <c r="G568" s="21">
        <v>187</v>
      </c>
      <c r="H568" s="21"/>
      <c r="I568" s="15" t="s">
        <v>22</v>
      </c>
      <c r="J568" s="21"/>
    </row>
    <row r="569" spans="1:13" x14ac:dyDescent="0.2">
      <c r="A569" s="18">
        <v>1000</v>
      </c>
      <c r="B569" s="19"/>
      <c r="C569" s="20" t="s">
        <v>621</v>
      </c>
      <c r="D569" s="15"/>
      <c r="E569" s="13" t="s">
        <v>156</v>
      </c>
      <c r="F569" s="13"/>
      <c r="G569" s="13"/>
      <c r="H569" s="35">
        <v>9.17</v>
      </c>
      <c r="I569" s="15" t="s">
        <v>38</v>
      </c>
      <c r="J569" s="36" t="s">
        <v>79</v>
      </c>
    </row>
    <row r="570" spans="1:13" x14ac:dyDescent="0.2">
      <c r="A570" s="23">
        <v>2000</v>
      </c>
      <c r="B570" s="24"/>
      <c r="C570" s="20" t="s">
        <v>621</v>
      </c>
      <c r="D570" s="37"/>
      <c r="E570" s="13" t="s">
        <v>534</v>
      </c>
      <c r="F570" s="13"/>
      <c r="G570" s="13"/>
      <c r="H570" s="38">
        <v>5.73</v>
      </c>
      <c r="I570" s="15" t="s">
        <v>40</v>
      </c>
      <c r="J570" s="39" t="s">
        <v>115</v>
      </c>
    </row>
    <row r="571" spans="1:13" x14ac:dyDescent="0.2">
      <c r="A571" s="9">
        <v>83</v>
      </c>
      <c r="B571" s="40">
        <f>+(A571+A572+A573+A574)/4</f>
        <v>129.5</v>
      </c>
      <c r="C571" s="41" t="s">
        <v>623</v>
      </c>
      <c r="D571" s="12" t="s">
        <v>624</v>
      </c>
      <c r="E571" s="13" t="s">
        <v>400</v>
      </c>
      <c r="F571" s="14"/>
      <c r="G571" s="14"/>
      <c r="H571" s="15"/>
      <c r="I571" s="15" t="s">
        <v>19</v>
      </c>
      <c r="K571" s="17">
        <v>104.7</v>
      </c>
      <c r="L571" s="17">
        <v>-1.3</v>
      </c>
      <c r="M571" s="17">
        <v>9.6</v>
      </c>
    </row>
    <row r="572" spans="1:13" x14ac:dyDescent="0.2">
      <c r="A572" s="31">
        <v>132</v>
      </c>
      <c r="B572" s="32"/>
      <c r="C572" s="20" t="s">
        <v>623</v>
      </c>
      <c r="D572" s="27" t="s">
        <v>625</v>
      </c>
      <c r="E572" s="13" t="s">
        <v>345</v>
      </c>
      <c r="F572" s="27"/>
      <c r="H572" s="13" t="s">
        <v>626</v>
      </c>
      <c r="I572" s="13" t="s">
        <v>35</v>
      </c>
      <c r="J572" s="13" t="s">
        <v>120</v>
      </c>
    </row>
    <row r="573" spans="1:13" x14ac:dyDescent="0.2">
      <c r="A573" s="18">
        <v>140</v>
      </c>
      <c r="B573" s="19"/>
      <c r="C573" s="20" t="s">
        <v>623</v>
      </c>
      <c r="D573" s="15" t="s">
        <v>624</v>
      </c>
      <c r="E573" s="13" t="s">
        <v>627</v>
      </c>
      <c r="F573" s="21" t="s">
        <v>102</v>
      </c>
      <c r="G573" s="21">
        <v>227</v>
      </c>
      <c r="H573" s="21"/>
      <c r="I573" s="15" t="s">
        <v>22</v>
      </c>
      <c r="J573" s="21"/>
    </row>
    <row r="574" spans="1:13" x14ac:dyDescent="0.2">
      <c r="A574" s="9">
        <v>163</v>
      </c>
      <c r="B574" s="16"/>
      <c r="C574" s="20" t="s">
        <v>623</v>
      </c>
      <c r="D574" s="42" t="s">
        <v>624</v>
      </c>
      <c r="E574" s="13" t="s">
        <v>424</v>
      </c>
      <c r="F574" s="26"/>
      <c r="G574" s="26"/>
      <c r="H574" s="27"/>
      <c r="I574" s="27" t="s">
        <v>28</v>
      </c>
    </row>
    <row r="575" spans="1:13" ht="15" x14ac:dyDescent="0.2">
      <c r="A575" s="28">
        <v>164</v>
      </c>
      <c r="B575" s="29"/>
      <c r="C575" s="20" t="s">
        <v>623</v>
      </c>
      <c r="D575" s="15" t="s">
        <v>624</v>
      </c>
      <c r="E575" s="13" t="s">
        <v>424</v>
      </c>
      <c r="F575" s="30" t="s">
        <v>194</v>
      </c>
      <c r="G575" s="30">
        <v>225</v>
      </c>
      <c r="H575" s="15"/>
      <c r="I575" s="15" t="s">
        <v>31</v>
      </c>
      <c r="J575" s="15" t="s">
        <v>221</v>
      </c>
    </row>
    <row r="576" spans="1:13" x14ac:dyDescent="0.2">
      <c r="A576" s="9">
        <v>190</v>
      </c>
      <c r="B576" s="16"/>
      <c r="C576" s="20" t="s">
        <v>623</v>
      </c>
      <c r="D576" s="12" t="s">
        <v>624</v>
      </c>
      <c r="E576" s="13" t="s">
        <v>282</v>
      </c>
      <c r="F576" s="13"/>
      <c r="G576" s="13"/>
      <c r="H576" s="15"/>
      <c r="I576" s="15" t="s">
        <v>24</v>
      </c>
    </row>
    <row r="577" spans="1:13" x14ac:dyDescent="0.2">
      <c r="A577" s="23">
        <v>254</v>
      </c>
      <c r="B577" s="24"/>
      <c r="C577" s="20" t="s">
        <v>623</v>
      </c>
      <c r="D577" s="15" t="s">
        <v>624</v>
      </c>
      <c r="E577" s="13" t="s">
        <v>628</v>
      </c>
      <c r="F577" s="13"/>
      <c r="G577" s="13"/>
      <c r="H577" s="25">
        <v>3.31</v>
      </c>
      <c r="I577" s="15" t="s">
        <v>26</v>
      </c>
      <c r="J577" s="13" t="s">
        <v>50</v>
      </c>
    </row>
    <row r="578" spans="1:13" x14ac:dyDescent="0.2">
      <c r="A578" s="23">
        <v>2000</v>
      </c>
      <c r="B578" s="24"/>
      <c r="C578" s="20" t="s">
        <v>623</v>
      </c>
      <c r="D578" s="37"/>
      <c r="E578" s="13" t="s">
        <v>340</v>
      </c>
      <c r="F578" s="13"/>
      <c r="G578" s="13"/>
      <c r="H578" s="38">
        <v>5.55</v>
      </c>
      <c r="I578" s="15" t="s">
        <v>40</v>
      </c>
      <c r="J578" s="39" t="s">
        <v>115</v>
      </c>
    </row>
    <row r="579" spans="1:13" x14ac:dyDescent="0.2">
      <c r="A579" s="9">
        <v>33</v>
      </c>
      <c r="B579" s="40">
        <f>+(A579+A580+A581+A582)/4</f>
        <v>50.75</v>
      </c>
      <c r="C579" s="11" t="s">
        <v>629</v>
      </c>
      <c r="D579" s="12" t="s">
        <v>630</v>
      </c>
      <c r="E579" s="13" t="s">
        <v>566</v>
      </c>
      <c r="F579" s="14"/>
      <c r="G579" s="14"/>
      <c r="H579" s="15"/>
      <c r="I579" s="15" t="s">
        <v>19</v>
      </c>
      <c r="K579" s="17">
        <v>117</v>
      </c>
      <c r="L579" s="17">
        <v>-0.3</v>
      </c>
      <c r="M579" s="17">
        <v>36.4</v>
      </c>
    </row>
    <row r="580" spans="1:13" x14ac:dyDescent="0.2">
      <c r="A580" s="23">
        <v>45</v>
      </c>
      <c r="B580" s="24"/>
      <c r="C580" s="20" t="s">
        <v>629</v>
      </c>
      <c r="D580" s="15" t="s">
        <v>630</v>
      </c>
      <c r="E580" s="13" t="s">
        <v>571</v>
      </c>
      <c r="F580" s="13"/>
      <c r="G580" s="13"/>
      <c r="H580" s="25">
        <v>3.99</v>
      </c>
      <c r="I580" s="15" t="s">
        <v>26</v>
      </c>
      <c r="J580" s="13" t="s">
        <v>154</v>
      </c>
    </row>
    <row r="581" spans="1:13" x14ac:dyDescent="0.2">
      <c r="A581" s="18">
        <v>57</v>
      </c>
      <c r="B581" s="19"/>
      <c r="C581" s="20" t="s">
        <v>629</v>
      </c>
      <c r="D581" s="15" t="s">
        <v>630</v>
      </c>
      <c r="E581" s="21" t="s">
        <v>631</v>
      </c>
      <c r="F581" s="21" t="s">
        <v>102</v>
      </c>
      <c r="G581" s="21">
        <v>219</v>
      </c>
      <c r="H581" s="21"/>
      <c r="I581" s="15" t="s">
        <v>22</v>
      </c>
      <c r="J581" s="21"/>
    </row>
    <row r="582" spans="1:13" x14ac:dyDescent="0.2">
      <c r="A582" s="9">
        <v>68</v>
      </c>
      <c r="B582" s="16"/>
      <c r="C582" s="22" t="s">
        <v>629</v>
      </c>
      <c r="D582" s="42" t="s">
        <v>630</v>
      </c>
      <c r="E582" s="13" t="s">
        <v>571</v>
      </c>
      <c r="F582" s="26"/>
      <c r="G582" s="26"/>
      <c r="H582" s="27"/>
      <c r="I582" s="27" t="s">
        <v>28</v>
      </c>
    </row>
    <row r="583" spans="1:13" ht="15" x14ac:dyDescent="0.2">
      <c r="A583" s="28">
        <v>75</v>
      </c>
      <c r="B583" s="29"/>
      <c r="C583" s="20" t="s">
        <v>629</v>
      </c>
      <c r="D583" s="15" t="s">
        <v>630</v>
      </c>
      <c r="E583" s="13" t="s">
        <v>632</v>
      </c>
      <c r="F583" s="30" t="s">
        <v>102</v>
      </c>
      <c r="G583" s="30">
        <v>216</v>
      </c>
      <c r="H583" s="15"/>
      <c r="I583" s="15" t="s">
        <v>31</v>
      </c>
      <c r="J583" s="15" t="s">
        <v>85</v>
      </c>
    </row>
    <row r="584" spans="1:13" x14ac:dyDescent="0.2">
      <c r="A584" s="31">
        <v>76</v>
      </c>
      <c r="B584" s="32"/>
      <c r="C584" s="20" t="s">
        <v>629</v>
      </c>
      <c r="D584" s="27" t="s">
        <v>633</v>
      </c>
      <c r="E584" s="13" t="s">
        <v>570</v>
      </c>
      <c r="F584" s="27"/>
      <c r="H584" s="13" t="s">
        <v>634</v>
      </c>
      <c r="I584" s="13" t="s">
        <v>35</v>
      </c>
      <c r="J584" s="34" t="s">
        <v>227</v>
      </c>
    </row>
    <row r="585" spans="1:13" x14ac:dyDescent="0.2">
      <c r="A585" s="9">
        <v>77</v>
      </c>
      <c r="B585" s="16"/>
      <c r="C585" s="22" t="s">
        <v>629</v>
      </c>
      <c r="D585" s="12" t="s">
        <v>630</v>
      </c>
      <c r="E585" s="13" t="s">
        <v>568</v>
      </c>
      <c r="F585" s="13"/>
      <c r="G585" s="13"/>
      <c r="H585" s="15"/>
      <c r="I585" s="15" t="s">
        <v>24</v>
      </c>
    </row>
    <row r="586" spans="1:13" x14ac:dyDescent="0.2">
      <c r="A586" s="18">
        <v>1000</v>
      </c>
      <c r="B586" s="19"/>
      <c r="C586" s="20" t="s">
        <v>629</v>
      </c>
      <c r="D586" s="15"/>
      <c r="E586" s="13" t="s">
        <v>635</v>
      </c>
      <c r="F586" s="13"/>
      <c r="G586" s="13"/>
      <c r="H586" s="35">
        <v>4.1100000000000003</v>
      </c>
      <c r="I586" s="15" t="s">
        <v>38</v>
      </c>
      <c r="J586" s="47" t="s">
        <v>68</v>
      </c>
    </row>
    <row r="587" spans="1:13" x14ac:dyDescent="0.2">
      <c r="A587" s="23">
        <v>2000</v>
      </c>
      <c r="B587" s="24"/>
      <c r="C587" s="20" t="s">
        <v>629</v>
      </c>
      <c r="D587" s="37"/>
      <c r="E587" s="13" t="s">
        <v>566</v>
      </c>
      <c r="F587" s="13"/>
      <c r="G587" s="13"/>
      <c r="H587" s="38">
        <v>5.85</v>
      </c>
      <c r="I587" s="15" t="s">
        <v>40</v>
      </c>
      <c r="J587" s="39" t="s">
        <v>115</v>
      </c>
    </row>
    <row r="588" spans="1:13" x14ac:dyDescent="0.2">
      <c r="A588" s="31">
        <v>128</v>
      </c>
      <c r="B588" s="40">
        <f>+(A588+A589+A590+A591)/4</f>
        <v>134.25</v>
      </c>
      <c r="C588" s="41" t="s">
        <v>636</v>
      </c>
      <c r="D588" s="27" t="s">
        <v>625</v>
      </c>
      <c r="E588" s="13" t="s">
        <v>37</v>
      </c>
      <c r="F588" s="27"/>
      <c r="H588" s="13" t="s">
        <v>569</v>
      </c>
      <c r="I588" s="13" t="s">
        <v>35</v>
      </c>
      <c r="J588" s="13" t="s">
        <v>120</v>
      </c>
      <c r="K588" s="17">
        <v>117.8</v>
      </c>
      <c r="L588" s="17">
        <v>0.2</v>
      </c>
      <c r="M588" s="17">
        <v>57.3</v>
      </c>
    </row>
    <row r="589" spans="1:13" x14ac:dyDescent="0.2">
      <c r="A589" s="9">
        <v>129</v>
      </c>
      <c r="B589" s="10"/>
      <c r="C589" s="22" t="s">
        <v>636</v>
      </c>
      <c r="D589" s="12" t="s">
        <v>624</v>
      </c>
      <c r="E589" s="13" t="s">
        <v>637</v>
      </c>
      <c r="F589" s="14"/>
      <c r="G589" s="14"/>
      <c r="H589" s="15"/>
      <c r="I589" s="15" t="s">
        <v>19</v>
      </c>
    </row>
    <row r="590" spans="1:13" x14ac:dyDescent="0.2">
      <c r="A590" s="18">
        <v>139</v>
      </c>
      <c r="B590" s="19"/>
      <c r="C590" s="20" t="s">
        <v>636</v>
      </c>
      <c r="D590" s="15" t="s">
        <v>624</v>
      </c>
      <c r="E590" s="21" t="s">
        <v>638</v>
      </c>
      <c r="F590" s="21" t="s">
        <v>52</v>
      </c>
      <c r="G590" s="21">
        <v>203</v>
      </c>
      <c r="H590" s="21"/>
      <c r="I590" s="15" t="s">
        <v>22</v>
      </c>
      <c r="J590" s="21"/>
    </row>
    <row r="591" spans="1:13" x14ac:dyDescent="0.2">
      <c r="A591" s="9">
        <v>141</v>
      </c>
      <c r="B591" s="16"/>
      <c r="C591" s="20" t="s">
        <v>636</v>
      </c>
      <c r="D591" s="42" t="s">
        <v>624</v>
      </c>
      <c r="E591" s="13" t="s">
        <v>212</v>
      </c>
      <c r="F591" s="26"/>
      <c r="G591" s="26"/>
      <c r="H591" s="27"/>
      <c r="I591" s="27" t="s">
        <v>28</v>
      </c>
    </row>
    <row r="592" spans="1:13" x14ac:dyDescent="0.2">
      <c r="A592" s="9">
        <v>146</v>
      </c>
      <c r="B592" s="16"/>
      <c r="C592" s="20" t="s">
        <v>636</v>
      </c>
      <c r="D592" s="12" t="s">
        <v>624</v>
      </c>
      <c r="E592" s="13" t="s">
        <v>637</v>
      </c>
      <c r="F592" s="13"/>
      <c r="G592" s="13"/>
      <c r="H592" s="15"/>
      <c r="I592" s="15" t="s">
        <v>24</v>
      </c>
    </row>
    <row r="593" spans="1:13" ht="15" x14ac:dyDescent="0.2">
      <c r="A593" s="28">
        <v>159</v>
      </c>
      <c r="B593" s="29"/>
      <c r="C593" s="20" t="s">
        <v>636</v>
      </c>
      <c r="D593" s="15" t="s">
        <v>624</v>
      </c>
      <c r="E593" s="13" t="s">
        <v>251</v>
      </c>
      <c r="F593" s="30" t="s">
        <v>121</v>
      </c>
      <c r="G593" s="30">
        <v>205</v>
      </c>
      <c r="H593" s="15"/>
      <c r="I593" s="15" t="s">
        <v>31</v>
      </c>
      <c r="J593" s="15" t="s">
        <v>221</v>
      </c>
    </row>
    <row r="594" spans="1:13" x14ac:dyDescent="0.2">
      <c r="A594" s="23">
        <v>178</v>
      </c>
      <c r="B594" s="24"/>
      <c r="C594" s="20" t="s">
        <v>636</v>
      </c>
      <c r="D594" s="15" t="s">
        <v>624</v>
      </c>
      <c r="E594" s="13" t="s">
        <v>215</v>
      </c>
      <c r="F594" s="13"/>
      <c r="G594" s="13"/>
      <c r="H594" s="25">
        <v>3.42</v>
      </c>
      <c r="I594" s="15" t="s">
        <v>26</v>
      </c>
      <c r="J594" s="13" t="s">
        <v>45</v>
      </c>
    </row>
    <row r="595" spans="1:13" x14ac:dyDescent="0.2">
      <c r="A595" s="18">
        <v>1000</v>
      </c>
      <c r="B595" s="19"/>
      <c r="C595" s="20" t="s">
        <v>636</v>
      </c>
      <c r="D595" s="15"/>
      <c r="E595" s="13" t="s">
        <v>96</v>
      </c>
      <c r="F595" s="13"/>
      <c r="G595" s="13"/>
      <c r="H595" s="35">
        <v>7.14</v>
      </c>
      <c r="I595" s="15" t="s">
        <v>38</v>
      </c>
      <c r="J595" s="15" t="s">
        <v>198</v>
      </c>
    </row>
    <row r="596" spans="1:13" x14ac:dyDescent="0.2">
      <c r="A596" s="23">
        <v>2000</v>
      </c>
      <c r="B596" s="24"/>
      <c r="C596" s="20" t="s">
        <v>636</v>
      </c>
      <c r="D596" s="37"/>
      <c r="E596" s="13" t="s">
        <v>222</v>
      </c>
      <c r="F596" s="13"/>
      <c r="G596" s="13"/>
      <c r="H596" s="38">
        <v>5.42</v>
      </c>
      <c r="I596" s="15" t="s">
        <v>40</v>
      </c>
      <c r="J596" s="38" t="s">
        <v>57</v>
      </c>
    </row>
    <row r="597" spans="1:13" x14ac:dyDescent="0.2">
      <c r="A597" s="9">
        <v>50</v>
      </c>
      <c r="B597" s="40">
        <f>+(A597+A598+A599+A600)/4</f>
        <v>70.75</v>
      </c>
      <c r="C597" s="11" t="s">
        <v>639</v>
      </c>
      <c r="D597" s="12" t="s">
        <v>536</v>
      </c>
      <c r="E597" s="13" t="s">
        <v>117</v>
      </c>
      <c r="F597" s="14"/>
      <c r="G597" s="14"/>
      <c r="H597" s="15"/>
      <c r="I597" s="15" t="s">
        <v>19</v>
      </c>
      <c r="K597" s="17">
        <v>130.9</v>
      </c>
      <c r="L597" s="17">
        <v>1</v>
      </c>
      <c r="M597" s="17">
        <v>84.4</v>
      </c>
    </row>
    <row r="598" spans="1:13" ht="15" x14ac:dyDescent="0.2">
      <c r="A598" s="28">
        <v>61</v>
      </c>
      <c r="B598" s="29"/>
      <c r="C598" s="20" t="s">
        <v>639</v>
      </c>
      <c r="D598" s="12" t="s">
        <v>536</v>
      </c>
      <c r="E598" s="13" t="s">
        <v>640</v>
      </c>
      <c r="F598" s="30" t="s">
        <v>121</v>
      </c>
      <c r="G598" s="30">
        <v>250</v>
      </c>
      <c r="H598" s="15"/>
      <c r="I598" s="15" t="s">
        <v>31</v>
      </c>
      <c r="J598" s="15" t="s">
        <v>221</v>
      </c>
    </row>
    <row r="599" spans="1:13" x14ac:dyDescent="0.2">
      <c r="A599" s="23">
        <v>80</v>
      </c>
      <c r="B599" s="24"/>
      <c r="C599" s="20" t="s">
        <v>639</v>
      </c>
      <c r="D599" s="12" t="s">
        <v>536</v>
      </c>
      <c r="E599" s="13" t="s">
        <v>394</v>
      </c>
      <c r="F599" s="13"/>
      <c r="G599" s="13"/>
      <c r="H599" s="25">
        <v>3.7</v>
      </c>
      <c r="I599" s="15" t="s">
        <v>26</v>
      </c>
      <c r="J599" s="13" t="s">
        <v>140</v>
      </c>
    </row>
    <row r="600" spans="1:13" x14ac:dyDescent="0.2">
      <c r="A600" s="9">
        <v>92</v>
      </c>
      <c r="B600" s="16"/>
      <c r="C600" s="22" t="s">
        <v>639</v>
      </c>
      <c r="D600" s="12" t="s">
        <v>536</v>
      </c>
      <c r="E600" s="13" t="s">
        <v>640</v>
      </c>
      <c r="F600" s="26"/>
      <c r="G600" s="26"/>
      <c r="H600" s="27"/>
      <c r="I600" s="27" t="s">
        <v>28</v>
      </c>
    </row>
    <row r="601" spans="1:13" x14ac:dyDescent="0.2">
      <c r="A601" s="9">
        <v>94</v>
      </c>
      <c r="B601" s="16"/>
      <c r="C601" s="22" t="s">
        <v>639</v>
      </c>
      <c r="D601" s="12" t="s">
        <v>536</v>
      </c>
      <c r="E601" s="13" t="s">
        <v>641</v>
      </c>
      <c r="F601" s="14"/>
      <c r="G601" s="14"/>
      <c r="H601" s="15"/>
      <c r="I601" s="15" t="s">
        <v>24</v>
      </c>
    </row>
    <row r="602" spans="1:13" x14ac:dyDescent="0.2">
      <c r="A602" s="31">
        <v>125</v>
      </c>
      <c r="B602" s="32"/>
      <c r="C602" s="20" t="s">
        <v>639</v>
      </c>
      <c r="D602" s="12" t="s">
        <v>536</v>
      </c>
      <c r="E602" s="13" t="s">
        <v>642</v>
      </c>
      <c r="F602" s="27"/>
      <c r="H602" s="13" t="s">
        <v>643</v>
      </c>
      <c r="I602" s="13" t="s">
        <v>35</v>
      </c>
      <c r="J602" s="13" t="s">
        <v>120</v>
      </c>
    </row>
    <row r="603" spans="1:13" x14ac:dyDescent="0.2">
      <c r="A603" s="18">
        <v>228</v>
      </c>
      <c r="B603" s="19"/>
      <c r="C603" s="20" t="s">
        <v>639</v>
      </c>
      <c r="D603" s="12" t="s">
        <v>536</v>
      </c>
      <c r="E603" s="13" t="s">
        <v>644</v>
      </c>
      <c r="F603" s="21" t="s">
        <v>121</v>
      </c>
      <c r="G603" s="21">
        <v>254</v>
      </c>
      <c r="H603" s="21"/>
      <c r="I603" s="15" t="s">
        <v>22</v>
      </c>
      <c r="J603" s="21"/>
    </row>
    <row r="604" spans="1:13" x14ac:dyDescent="0.2">
      <c r="A604" s="18">
        <v>1000</v>
      </c>
      <c r="B604" s="19"/>
      <c r="C604" s="20" t="s">
        <v>639</v>
      </c>
      <c r="D604" s="12"/>
      <c r="E604" s="21" t="s">
        <v>118</v>
      </c>
      <c r="F604" s="21"/>
      <c r="G604" s="21"/>
      <c r="H604" s="35">
        <v>7.5</v>
      </c>
      <c r="I604" s="15" t="s">
        <v>38</v>
      </c>
      <c r="J604" s="15" t="s">
        <v>198</v>
      </c>
    </row>
    <row r="605" spans="1:13" x14ac:dyDescent="0.2">
      <c r="A605" s="23">
        <v>2000</v>
      </c>
      <c r="B605" s="24"/>
      <c r="C605" s="20" t="s">
        <v>639</v>
      </c>
      <c r="D605" s="37"/>
      <c r="E605" s="13" t="s">
        <v>640</v>
      </c>
      <c r="F605" s="13"/>
      <c r="G605" s="13"/>
      <c r="H605" s="38">
        <v>5.74</v>
      </c>
      <c r="I605" s="15" t="s">
        <v>40</v>
      </c>
      <c r="J605" s="39" t="s">
        <v>115</v>
      </c>
    </row>
    <row r="606" spans="1:13" ht="15" x14ac:dyDescent="0.2">
      <c r="A606" s="28">
        <v>84</v>
      </c>
      <c r="B606" s="40">
        <f>+(A606+A607+A608+A609)/4</f>
        <v>129.25</v>
      </c>
      <c r="C606" s="41" t="s">
        <v>645</v>
      </c>
      <c r="D606" s="15" t="s">
        <v>613</v>
      </c>
      <c r="E606" s="13" t="s">
        <v>394</v>
      </c>
      <c r="F606" s="30" t="s">
        <v>121</v>
      </c>
      <c r="G606" s="30">
        <v>245</v>
      </c>
      <c r="H606" s="15"/>
      <c r="I606" s="15" t="s">
        <v>31</v>
      </c>
      <c r="J606" s="15" t="s">
        <v>85</v>
      </c>
      <c r="K606" s="17">
        <v>109.9</v>
      </c>
      <c r="L606" s="17">
        <v>-0.5</v>
      </c>
      <c r="M606" s="17">
        <v>29.2</v>
      </c>
    </row>
    <row r="607" spans="1:13" x14ac:dyDescent="0.2">
      <c r="A607" s="9">
        <v>115</v>
      </c>
      <c r="B607" s="16"/>
      <c r="C607" s="22" t="s">
        <v>645</v>
      </c>
      <c r="D607" s="12" t="s">
        <v>613</v>
      </c>
      <c r="E607" s="13" t="s">
        <v>126</v>
      </c>
      <c r="F607" s="13"/>
      <c r="G607" s="13"/>
      <c r="H607" s="15"/>
      <c r="I607" s="15" t="s">
        <v>24</v>
      </c>
    </row>
    <row r="608" spans="1:13" x14ac:dyDescent="0.2">
      <c r="A608" s="23">
        <v>148</v>
      </c>
      <c r="B608" s="24"/>
      <c r="C608" s="20" t="s">
        <v>645</v>
      </c>
      <c r="D608" s="15" t="s">
        <v>613</v>
      </c>
      <c r="E608" s="13" t="s">
        <v>118</v>
      </c>
      <c r="F608" s="13"/>
      <c r="G608" s="13"/>
      <c r="H608" s="25">
        <v>3.48</v>
      </c>
      <c r="I608" s="15" t="s">
        <v>26</v>
      </c>
      <c r="J608" s="13" t="s">
        <v>45</v>
      </c>
    </row>
    <row r="609" spans="1:13" x14ac:dyDescent="0.2">
      <c r="A609" s="9">
        <v>170</v>
      </c>
      <c r="B609" s="16"/>
      <c r="C609" s="22" t="s">
        <v>645</v>
      </c>
      <c r="D609" s="42" t="s">
        <v>613</v>
      </c>
      <c r="E609" s="13" t="s">
        <v>644</v>
      </c>
      <c r="F609" s="26"/>
      <c r="G609" s="26"/>
      <c r="H609" s="27"/>
      <c r="I609" s="27" t="s">
        <v>28</v>
      </c>
    </row>
    <row r="610" spans="1:13" x14ac:dyDescent="0.2">
      <c r="A610" s="18">
        <v>1000</v>
      </c>
      <c r="B610" s="19"/>
      <c r="C610" s="20" t="s">
        <v>645</v>
      </c>
      <c r="D610" s="15"/>
      <c r="E610" s="21" t="s">
        <v>124</v>
      </c>
      <c r="F610" s="21"/>
      <c r="G610" s="21"/>
      <c r="H610" s="35">
        <v>5.9</v>
      </c>
      <c r="I610" s="15" t="s">
        <v>38</v>
      </c>
      <c r="J610" s="15" t="s">
        <v>55</v>
      </c>
    </row>
    <row r="611" spans="1:13" x14ac:dyDescent="0.2">
      <c r="A611" s="23">
        <v>2000</v>
      </c>
      <c r="B611" s="24"/>
      <c r="C611" s="20" t="s">
        <v>645</v>
      </c>
      <c r="D611" s="37"/>
      <c r="E611" s="13" t="s">
        <v>123</v>
      </c>
      <c r="F611" s="13"/>
      <c r="G611" s="13"/>
      <c r="H611" s="38">
        <v>5.12</v>
      </c>
      <c r="I611" s="15" t="s">
        <v>40</v>
      </c>
      <c r="J611" s="38" t="s">
        <v>69</v>
      </c>
    </row>
    <row r="612" spans="1:13" ht="15" x14ac:dyDescent="0.2">
      <c r="A612" s="28">
        <v>87</v>
      </c>
      <c r="B612" s="40">
        <f>+(A612+A613+A614+A615)/4</f>
        <v>124.5</v>
      </c>
      <c r="C612" s="41" t="s">
        <v>646</v>
      </c>
      <c r="D612" s="15" t="s">
        <v>647</v>
      </c>
      <c r="E612" s="13" t="s">
        <v>648</v>
      </c>
      <c r="F612" s="30" t="s">
        <v>141</v>
      </c>
      <c r="G612" s="30">
        <v>320</v>
      </c>
      <c r="H612" s="15"/>
      <c r="I612" s="15" t="s">
        <v>31</v>
      </c>
      <c r="J612" s="15" t="s">
        <v>221</v>
      </c>
      <c r="K612" s="17">
        <v>103.6</v>
      </c>
      <c r="L612" s="17">
        <v>-0.5</v>
      </c>
      <c r="M612" s="17">
        <v>29.6</v>
      </c>
    </row>
    <row r="613" spans="1:13" x14ac:dyDescent="0.2">
      <c r="A613" s="18">
        <v>123</v>
      </c>
      <c r="B613" s="19"/>
      <c r="C613" s="20" t="s">
        <v>646</v>
      </c>
      <c r="D613" s="15" t="s">
        <v>647</v>
      </c>
      <c r="E613" s="21" t="s">
        <v>649</v>
      </c>
      <c r="F613" s="21" t="s">
        <v>21</v>
      </c>
      <c r="G613" s="21">
        <v>336</v>
      </c>
      <c r="H613" s="21"/>
      <c r="I613" s="15" t="s">
        <v>22</v>
      </c>
      <c r="J613" s="21"/>
    </row>
    <row r="614" spans="1:13" x14ac:dyDescent="0.2">
      <c r="A614" s="9">
        <v>143</v>
      </c>
      <c r="B614" s="16"/>
      <c r="C614" s="22" t="s">
        <v>646</v>
      </c>
      <c r="D614" s="12" t="s">
        <v>647</v>
      </c>
      <c r="E614" s="13" t="s">
        <v>650</v>
      </c>
      <c r="F614" s="26"/>
      <c r="G614" s="26"/>
      <c r="H614" s="27"/>
      <c r="I614" s="27" t="s">
        <v>28</v>
      </c>
    </row>
    <row r="615" spans="1:13" x14ac:dyDescent="0.2">
      <c r="A615" s="23">
        <v>145</v>
      </c>
      <c r="B615" s="24"/>
      <c r="C615" s="20" t="s">
        <v>646</v>
      </c>
      <c r="D615" s="15" t="s">
        <v>647</v>
      </c>
      <c r="E615" s="13" t="s">
        <v>56</v>
      </c>
      <c r="F615" s="13"/>
      <c r="G615" s="13"/>
      <c r="H615" s="25">
        <v>3.48</v>
      </c>
      <c r="I615" s="15" t="s">
        <v>26</v>
      </c>
      <c r="J615" s="13" t="s">
        <v>45</v>
      </c>
    </row>
    <row r="616" spans="1:13" x14ac:dyDescent="0.2">
      <c r="A616" s="9">
        <v>155</v>
      </c>
      <c r="B616" s="16"/>
      <c r="C616" s="22" t="s">
        <v>646</v>
      </c>
      <c r="D616" s="12" t="s">
        <v>647</v>
      </c>
      <c r="E616" s="13" t="s">
        <v>229</v>
      </c>
      <c r="F616" s="13"/>
      <c r="G616" s="13"/>
      <c r="H616" s="15"/>
      <c r="I616" s="15" t="s">
        <v>24</v>
      </c>
    </row>
    <row r="617" spans="1:13" x14ac:dyDescent="0.2">
      <c r="A617" s="31">
        <v>192</v>
      </c>
      <c r="B617" s="32"/>
      <c r="C617" s="20" t="s">
        <v>646</v>
      </c>
      <c r="D617" s="27" t="s">
        <v>647</v>
      </c>
      <c r="E617" s="13" t="s">
        <v>582</v>
      </c>
      <c r="F617" s="27"/>
      <c r="H617" s="13" t="s">
        <v>651</v>
      </c>
      <c r="I617" s="13" t="s">
        <v>35</v>
      </c>
      <c r="J617" s="13" t="s">
        <v>50</v>
      </c>
    </row>
    <row r="618" spans="1:13" x14ac:dyDescent="0.2">
      <c r="A618" s="9">
        <v>201</v>
      </c>
      <c r="B618" s="10"/>
      <c r="C618" s="22" t="s">
        <v>646</v>
      </c>
      <c r="D618" s="12" t="s">
        <v>647</v>
      </c>
      <c r="E618" s="13" t="s">
        <v>650</v>
      </c>
      <c r="F618" s="14"/>
      <c r="G618" s="14"/>
      <c r="H618" s="15"/>
      <c r="I618" s="15" t="s">
        <v>19</v>
      </c>
    </row>
    <row r="619" spans="1:13" x14ac:dyDescent="0.2">
      <c r="A619" s="18">
        <v>1000</v>
      </c>
      <c r="B619" s="19"/>
      <c r="C619" s="20" t="s">
        <v>646</v>
      </c>
      <c r="D619" s="15"/>
      <c r="E619" s="13" t="s">
        <v>652</v>
      </c>
      <c r="F619" s="13"/>
      <c r="G619" s="13"/>
      <c r="H619" s="35">
        <v>4.0999999999999996</v>
      </c>
      <c r="I619" s="15" t="s">
        <v>38</v>
      </c>
      <c r="J619" s="47" t="s">
        <v>68</v>
      </c>
    </row>
    <row r="620" spans="1:13" x14ac:dyDescent="0.2">
      <c r="A620" s="23">
        <v>2000</v>
      </c>
      <c r="B620" s="24"/>
      <c r="C620" s="20" t="s">
        <v>646</v>
      </c>
      <c r="D620" s="37"/>
      <c r="E620" s="13" t="s">
        <v>653</v>
      </c>
      <c r="F620" s="13"/>
      <c r="G620" s="13"/>
      <c r="H620" s="38">
        <v>5.4</v>
      </c>
      <c r="I620" s="15" t="s">
        <v>40</v>
      </c>
      <c r="J620" s="38" t="s">
        <v>57</v>
      </c>
    </row>
    <row r="621" spans="1:13" x14ac:dyDescent="0.2">
      <c r="A621" s="9">
        <v>21</v>
      </c>
      <c r="B621" s="40">
        <f>+(A621+A622+A623+A624)/4</f>
        <v>29.75</v>
      </c>
      <c r="C621" s="41" t="s">
        <v>654</v>
      </c>
      <c r="D621" s="12" t="s">
        <v>543</v>
      </c>
      <c r="E621" s="13" t="s">
        <v>148</v>
      </c>
      <c r="F621" s="13"/>
      <c r="G621" s="13"/>
      <c r="H621" s="15"/>
      <c r="I621" s="15" t="s">
        <v>24</v>
      </c>
      <c r="K621" s="46">
        <v>103.7</v>
      </c>
      <c r="L621" s="17">
        <v>-1.3</v>
      </c>
      <c r="M621" s="17">
        <v>9.5</v>
      </c>
    </row>
    <row r="622" spans="1:13" x14ac:dyDescent="0.2">
      <c r="A622" s="31">
        <v>27</v>
      </c>
      <c r="B622" s="32"/>
      <c r="C622" s="20" t="s">
        <v>654</v>
      </c>
      <c r="D622" s="27" t="s">
        <v>541</v>
      </c>
      <c r="E622" s="13" t="s">
        <v>148</v>
      </c>
      <c r="F622" s="27"/>
      <c r="H622" s="13" t="s">
        <v>655</v>
      </c>
      <c r="I622" s="13" t="s">
        <v>35</v>
      </c>
      <c r="J622" s="13" t="s">
        <v>27</v>
      </c>
    </row>
    <row r="623" spans="1:13" ht="15" x14ac:dyDescent="0.2">
      <c r="A623" s="28">
        <v>35</v>
      </c>
      <c r="B623" s="29"/>
      <c r="C623" s="20" t="s">
        <v>654</v>
      </c>
      <c r="D623" s="15" t="s">
        <v>543</v>
      </c>
      <c r="E623" s="13" t="s">
        <v>656</v>
      </c>
      <c r="F623" s="30" t="s">
        <v>102</v>
      </c>
      <c r="G623" s="30">
        <v>180</v>
      </c>
      <c r="H623" s="15"/>
      <c r="I623" s="15" t="s">
        <v>31</v>
      </c>
      <c r="J623" s="15" t="s">
        <v>149</v>
      </c>
    </row>
    <row r="624" spans="1:13" x14ac:dyDescent="0.2">
      <c r="A624" s="9">
        <v>36</v>
      </c>
      <c r="B624" s="16"/>
      <c r="C624" s="20" t="s">
        <v>654</v>
      </c>
      <c r="D624" s="42" t="s">
        <v>543</v>
      </c>
      <c r="E624" s="13" t="s">
        <v>148</v>
      </c>
      <c r="F624" s="26"/>
      <c r="G624" s="26"/>
      <c r="H624" s="27"/>
      <c r="I624" s="27" t="s">
        <v>28</v>
      </c>
    </row>
    <row r="625" spans="1:13" x14ac:dyDescent="0.2">
      <c r="A625" s="9">
        <v>37</v>
      </c>
      <c r="B625" s="10"/>
      <c r="C625" s="20" t="s">
        <v>654</v>
      </c>
      <c r="D625" s="12" t="s">
        <v>543</v>
      </c>
      <c r="E625" s="13" t="s">
        <v>657</v>
      </c>
      <c r="F625" s="14"/>
      <c r="G625" s="14"/>
      <c r="H625" s="15"/>
      <c r="I625" s="15" t="s">
        <v>19</v>
      </c>
    </row>
    <row r="626" spans="1:13" x14ac:dyDescent="0.2">
      <c r="A626" s="18">
        <v>53</v>
      </c>
      <c r="B626" s="19"/>
      <c r="C626" s="20" t="s">
        <v>654</v>
      </c>
      <c r="D626" s="15" t="s">
        <v>543</v>
      </c>
      <c r="E626" s="13" t="s">
        <v>656</v>
      </c>
      <c r="F626" s="21" t="s">
        <v>207</v>
      </c>
      <c r="G626" s="21">
        <v>185</v>
      </c>
      <c r="H626" s="21"/>
      <c r="I626" s="15" t="s">
        <v>22</v>
      </c>
      <c r="J626" s="21"/>
    </row>
    <row r="627" spans="1:13" x14ac:dyDescent="0.2">
      <c r="A627" s="23">
        <v>64</v>
      </c>
      <c r="B627" s="24"/>
      <c r="C627" s="20" t="s">
        <v>654</v>
      </c>
      <c r="D627" s="15" t="s">
        <v>543</v>
      </c>
      <c r="E627" s="13" t="s">
        <v>155</v>
      </c>
      <c r="F627" s="13"/>
      <c r="G627" s="13"/>
      <c r="H627" s="25">
        <v>3.84</v>
      </c>
      <c r="I627" s="15" t="s">
        <v>26</v>
      </c>
      <c r="J627" s="13" t="s">
        <v>154</v>
      </c>
    </row>
    <row r="628" spans="1:13" x14ac:dyDescent="0.2">
      <c r="A628" s="18">
        <v>1000</v>
      </c>
      <c r="B628" s="19"/>
      <c r="C628" s="20" t="s">
        <v>654</v>
      </c>
      <c r="D628" s="15"/>
      <c r="E628" s="13" t="s">
        <v>658</v>
      </c>
      <c r="F628" s="13"/>
      <c r="G628" s="13"/>
      <c r="H628" s="35">
        <v>5.72</v>
      </c>
      <c r="I628" s="15" t="s">
        <v>38</v>
      </c>
      <c r="J628" s="15" t="s">
        <v>55</v>
      </c>
    </row>
    <row r="629" spans="1:13" x14ac:dyDescent="0.2">
      <c r="A629" s="23">
        <v>2000</v>
      </c>
      <c r="B629" s="24"/>
      <c r="C629" s="20" t="s">
        <v>654</v>
      </c>
      <c r="D629" s="37"/>
      <c r="E629" s="13" t="s">
        <v>387</v>
      </c>
      <c r="F629" s="13"/>
      <c r="G629" s="13"/>
      <c r="H629" s="38">
        <v>6.02</v>
      </c>
      <c r="I629" s="15" t="s">
        <v>40</v>
      </c>
      <c r="J629" s="39" t="s">
        <v>41</v>
      </c>
    </row>
    <row r="630" spans="1:13" x14ac:dyDescent="0.2">
      <c r="A630" s="9">
        <v>34</v>
      </c>
      <c r="B630" s="40">
        <f>+(A630+A631+A632+A633)/4</f>
        <v>38.75</v>
      </c>
      <c r="C630" s="11" t="s">
        <v>659</v>
      </c>
      <c r="D630" s="12" t="s">
        <v>660</v>
      </c>
      <c r="E630" s="13" t="s">
        <v>539</v>
      </c>
      <c r="F630" s="14"/>
      <c r="G630" s="14"/>
      <c r="H630" s="15"/>
      <c r="I630" s="15" t="s">
        <v>19</v>
      </c>
      <c r="K630" s="17">
        <v>123.9</v>
      </c>
      <c r="L630" s="17">
        <v>0.7</v>
      </c>
      <c r="M630" s="17">
        <v>76.3</v>
      </c>
    </row>
    <row r="631" spans="1:13" ht="15" x14ac:dyDescent="0.2">
      <c r="A631" s="28">
        <v>36</v>
      </c>
      <c r="B631" s="29"/>
      <c r="C631" s="20" t="s">
        <v>659</v>
      </c>
      <c r="D631" s="15" t="s">
        <v>660</v>
      </c>
      <c r="E631" s="13" t="s">
        <v>539</v>
      </c>
      <c r="F631" s="30" t="s">
        <v>102</v>
      </c>
      <c r="G631" s="30">
        <v>215</v>
      </c>
      <c r="H631" s="15"/>
      <c r="I631" s="15" t="s">
        <v>31</v>
      </c>
      <c r="J631" s="15" t="s">
        <v>32</v>
      </c>
    </row>
    <row r="632" spans="1:13" x14ac:dyDescent="0.2">
      <c r="A632" s="23">
        <v>39</v>
      </c>
      <c r="B632" s="24"/>
      <c r="C632" s="20" t="s">
        <v>659</v>
      </c>
      <c r="D632" s="15" t="s">
        <v>660</v>
      </c>
      <c r="E632" s="13" t="s">
        <v>33</v>
      </c>
      <c r="F632" s="13"/>
      <c r="G632" s="13"/>
      <c r="H632" s="25">
        <v>4.03</v>
      </c>
      <c r="I632" s="15" t="s">
        <v>26</v>
      </c>
      <c r="J632" s="13" t="s">
        <v>154</v>
      </c>
    </row>
    <row r="633" spans="1:13" x14ac:dyDescent="0.2">
      <c r="A633" s="31">
        <v>46</v>
      </c>
      <c r="B633" s="32"/>
      <c r="C633" s="20" t="s">
        <v>659</v>
      </c>
      <c r="D633" s="27" t="s">
        <v>661</v>
      </c>
      <c r="E633" s="13" t="s">
        <v>29</v>
      </c>
      <c r="F633" s="27"/>
      <c r="H633" s="13" t="s">
        <v>662</v>
      </c>
      <c r="I633" s="13" t="s">
        <v>35</v>
      </c>
      <c r="J633" s="13" t="s">
        <v>154</v>
      </c>
    </row>
    <row r="634" spans="1:13" x14ac:dyDescent="0.2">
      <c r="A634" s="9">
        <v>48</v>
      </c>
      <c r="B634" s="16"/>
      <c r="C634" s="22" t="s">
        <v>659</v>
      </c>
      <c r="D634" s="42" t="s">
        <v>660</v>
      </c>
      <c r="E634" s="13" t="s">
        <v>593</v>
      </c>
      <c r="F634" s="26"/>
      <c r="G634" s="26"/>
      <c r="H634" s="27"/>
      <c r="I634" s="27" t="s">
        <v>28</v>
      </c>
    </row>
    <row r="635" spans="1:13" x14ac:dyDescent="0.2">
      <c r="A635" s="9">
        <v>58</v>
      </c>
      <c r="B635" s="16"/>
      <c r="C635" s="22" t="s">
        <v>659</v>
      </c>
      <c r="D635" s="12" t="s">
        <v>660</v>
      </c>
      <c r="E635" s="13" t="s">
        <v>663</v>
      </c>
      <c r="F635" s="13"/>
      <c r="G635" s="13"/>
      <c r="H635" s="15"/>
      <c r="I635" s="15" t="s">
        <v>24</v>
      </c>
    </row>
    <row r="636" spans="1:13" x14ac:dyDescent="0.2">
      <c r="A636" s="18">
        <v>108</v>
      </c>
      <c r="B636" s="19"/>
      <c r="C636" s="20" t="s">
        <v>659</v>
      </c>
      <c r="D636" s="15" t="s">
        <v>660</v>
      </c>
      <c r="E636" s="21" t="s">
        <v>664</v>
      </c>
      <c r="F636" s="21" t="s">
        <v>102</v>
      </c>
      <c r="G636" s="21">
        <v>215</v>
      </c>
      <c r="H636" s="21"/>
      <c r="I636" s="15" t="s">
        <v>22</v>
      </c>
      <c r="J636" s="21"/>
    </row>
    <row r="637" spans="1:13" x14ac:dyDescent="0.2">
      <c r="A637" s="18">
        <v>1000</v>
      </c>
      <c r="B637" s="19"/>
      <c r="C637" s="20" t="s">
        <v>659</v>
      </c>
      <c r="D637" s="15"/>
      <c r="E637" s="13" t="s">
        <v>249</v>
      </c>
      <c r="F637" s="13"/>
      <c r="G637" s="13"/>
      <c r="H637" s="35">
        <v>7.8</v>
      </c>
      <c r="I637" s="15" t="s">
        <v>38</v>
      </c>
      <c r="J637" s="15" t="s">
        <v>198</v>
      </c>
    </row>
    <row r="638" spans="1:13" x14ac:dyDescent="0.2">
      <c r="A638" s="23">
        <v>2000</v>
      </c>
      <c r="B638" s="24"/>
      <c r="C638" s="20" t="s">
        <v>659</v>
      </c>
      <c r="D638" s="37"/>
      <c r="E638" s="13" t="s">
        <v>539</v>
      </c>
      <c r="F638" s="13"/>
      <c r="G638" s="13"/>
      <c r="H638" s="38">
        <v>5.96</v>
      </c>
      <c r="I638" s="15" t="s">
        <v>40</v>
      </c>
      <c r="J638" s="39" t="s">
        <v>115</v>
      </c>
    </row>
    <row r="639" spans="1:13" x14ac:dyDescent="0.2">
      <c r="A639" s="9">
        <v>243</v>
      </c>
      <c r="B639" s="44">
        <f>+(A639+A640+A641)/2.75</f>
        <v>297.45454545454544</v>
      </c>
      <c r="C639" s="11" t="s">
        <v>665</v>
      </c>
      <c r="D639" s="12" t="s">
        <v>666</v>
      </c>
      <c r="E639" s="13" t="s">
        <v>269</v>
      </c>
      <c r="F639" s="14"/>
      <c r="G639" s="14"/>
      <c r="H639" s="15"/>
      <c r="I639" s="15" t="s">
        <v>19</v>
      </c>
      <c r="K639" s="17">
        <v>109.7</v>
      </c>
      <c r="L639" s="17">
        <v>0.6</v>
      </c>
      <c r="M639" s="17">
        <v>71.900000000000006</v>
      </c>
    </row>
    <row r="640" spans="1:13" x14ac:dyDescent="0.2">
      <c r="A640" s="31">
        <v>281</v>
      </c>
      <c r="B640" s="32"/>
      <c r="C640" s="20" t="s">
        <v>665</v>
      </c>
      <c r="D640" s="27" t="s">
        <v>667</v>
      </c>
      <c r="E640" s="13" t="s">
        <v>91</v>
      </c>
      <c r="F640" s="27"/>
      <c r="H640" s="13" t="s">
        <v>668</v>
      </c>
      <c r="I640" s="13" t="s">
        <v>35</v>
      </c>
      <c r="J640" s="13" t="s">
        <v>90</v>
      </c>
    </row>
    <row r="641" spans="1:13" x14ac:dyDescent="0.2">
      <c r="A641" s="23">
        <v>294</v>
      </c>
      <c r="B641" s="24"/>
      <c r="C641" s="20" t="s">
        <v>665</v>
      </c>
      <c r="D641" s="15" t="s">
        <v>666</v>
      </c>
      <c r="E641" s="13" t="s">
        <v>669</v>
      </c>
      <c r="F641" s="13"/>
      <c r="G641" s="13"/>
      <c r="H641" s="25">
        <v>3.26</v>
      </c>
      <c r="I641" s="15" t="s">
        <v>26</v>
      </c>
      <c r="J641" s="13" t="s">
        <v>670</v>
      </c>
    </row>
    <row r="642" spans="1:13" x14ac:dyDescent="0.2">
      <c r="A642" s="18">
        <v>1000</v>
      </c>
      <c r="B642" s="19"/>
      <c r="C642" s="20" t="s">
        <v>665</v>
      </c>
      <c r="D642" s="15"/>
      <c r="E642" s="13" t="s">
        <v>266</v>
      </c>
      <c r="F642" s="13"/>
      <c r="G642" s="13"/>
      <c r="H642" s="35">
        <v>9.32</v>
      </c>
      <c r="I642" s="15" t="s">
        <v>38</v>
      </c>
      <c r="J642" s="36" t="s">
        <v>79</v>
      </c>
    </row>
    <row r="643" spans="1:13" x14ac:dyDescent="0.2">
      <c r="A643" s="18">
        <v>15</v>
      </c>
      <c r="B643" s="40">
        <f>+(A643+A644+A645+A646)/4</f>
        <v>24</v>
      </c>
      <c r="C643" s="41" t="s">
        <v>671</v>
      </c>
      <c r="D643" s="15" t="s">
        <v>464</v>
      </c>
      <c r="E643" s="13" t="s">
        <v>441</v>
      </c>
      <c r="F643" s="21" t="s">
        <v>220</v>
      </c>
      <c r="G643" s="21">
        <v>196</v>
      </c>
      <c r="H643" s="21"/>
      <c r="I643" s="15" t="s">
        <v>22</v>
      </c>
      <c r="J643" s="21"/>
      <c r="K643" s="46" t="s">
        <v>86</v>
      </c>
      <c r="L643" s="17" t="s">
        <v>86</v>
      </c>
      <c r="M643" s="17" t="s">
        <v>86</v>
      </c>
    </row>
    <row r="644" spans="1:13" x14ac:dyDescent="0.2">
      <c r="A644" s="9">
        <v>17</v>
      </c>
      <c r="B644" s="16"/>
      <c r="C644" s="22" t="s">
        <v>671</v>
      </c>
      <c r="D644" s="12" t="s">
        <v>464</v>
      </c>
      <c r="E644" s="13" t="s">
        <v>441</v>
      </c>
      <c r="F644" s="13"/>
      <c r="G644" s="13"/>
      <c r="H644" s="15"/>
      <c r="I644" s="15" t="s">
        <v>24</v>
      </c>
    </row>
    <row r="645" spans="1:13" x14ac:dyDescent="0.2">
      <c r="A645" s="23">
        <v>26</v>
      </c>
      <c r="B645" s="24"/>
      <c r="C645" s="20" t="s">
        <v>671</v>
      </c>
      <c r="D645" s="15" t="s">
        <v>464</v>
      </c>
      <c r="E645" s="13" t="s">
        <v>441</v>
      </c>
      <c r="F645" s="13"/>
      <c r="G645" s="13"/>
      <c r="H645" s="25">
        <v>4.1500000000000004</v>
      </c>
      <c r="I645" s="15" t="s">
        <v>26</v>
      </c>
      <c r="J645" s="13" t="s">
        <v>27</v>
      </c>
    </row>
    <row r="646" spans="1:13" x14ac:dyDescent="0.2">
      <c r="A646" s="9">
        <v>38</v>
      </c>
      <c r="B646" s="10"/>
      <c r="C646" s="22" t="s">
        <v>671</v>
      </c>
      <c r="D646" s="12" t="s">
        <v>464</v>
      </c>
      <c r="E646" s="13" t="s">
        <v>443</v>
      </c>
      <c r="F646" s="14"/>
      <c r="G646" s="14"/>
      <c r="H646" s="15"/>
      <c r="I646" s="15" t="s">
        <v>19</v>
      </c>
    </row>
    <row r="647" spans="1:13" ht="15" x14ac:dyDescent="0.2">
      <c r="A647" s="28">
        <v>40</v>
      </c>
      <c r="B647" s="29"/>
      <c r="C647" s="20" t="s">
        <v>671</v>
      </c>
      <c r="D647" s="15" t="s">
        <v>464</v>
      </c>
      <c r="E647" s="13" t="s">
        <v>443</v>
      </c>
      <c r="F647" s="30" t="s">
        <v>220</v>
      </c>
      <c r="G647" s="30">
        <v>194</v>
      </c>
      <c r="H647" s="15"/>
      <c r="I647" s="15" t="s">
        <v>31</v>
      </c>
      <c r="J647" s="15" t="s">
        <v>32</v>
      </c>
    </row>
    <row r="648" spans="1:13" x14ac:dyDescent="0.2">
      <c r="A648" s="31">
        <v>43</v>
      </c>
      <c r="B648" s="32"/>
      <c r="C648" s="20" t="s">
        <v>671</v>
      </c>
      <c r="D648" s="27" t="s">
        <v>466</v>
      </c>
      <c r="E648" s="13" t="s">
        <v>447</v>
      </c>
      <c r="F648" s="27"/>
      <c r="H648" s="13" t="s">
        <v>609</v>
      </c>
      <c r="I648" s="13" t="s">
        <v>35</v>
      </c>
      <c r="J648" s="13" t="s">
        <v>154</v>
      </c>
    </row>
    <row r="649" spans="1:13" x14ac:dyDescent="0.2">
      <c r="A649" s="9">
        <v>57</v>
      </c>
      <c r="B649" s="16"/>
      <c r="C649" s="22" t="s">
        <v>671</v>
      </c>
      <c r="D649" s="12" t="s">
        <v>464</v>
      </c>
      <c r="E649" s="13" t="s">
        <v>135</v>
      </c>
      <c r="F649" s="26"/>
      <c r="G649" s="26"/>
      <c r="H649" s="27"/>
      <c r="I649" s="27" t="s">
        <v>28</v>
      </c>
    </row>
    <row r="650" spans="1:13" x14ac:dyDescent="0.2">
      <c r="A650" s="23">
        <v>2000</v>
      </c>
      <c r="B650" s="24"/>
      <c r="C650" s="20" t="s">
        <v>671</v>
      </c>
      <c r="D650" s="37"/>
      <c r="E650" s="13" t="s">
        <v>443</v>
      </c>
      <c r="F650" s="13"/>
      <c r="G650" s="13"/>
      <c r="H650" s="38">
        <v>5.9</v>
      </c>
      <c r="I650" s="15" t="s">
        <v>40</v>
      </c>
      <c r="J650" s="39" t="s">
        <v>115</v>
      </c>
    </row>
    <row r="651" spans="1:13" x14ac:dyDescent="0.2">
      <c r="A651" s="18">
        <v>248</v>
      </c>
      <c r="B651" s="40">
        <f>+(A651+A652+A653+A654)/4</f>
        <v>260.75</v>
      </c>
      <c r="C651" s="41" t="s">
        <v>672</v>
      </c>
      <c r="D651" s="15" t="s">
        <v>673</v>
      </c>
      <c r="E651" s="13" t="s">
        <v>143</v>
      </c>
      <c r="F651" s="21" t="s">
        <v>21</v>
      </c>
      <c r="G651" s="21">
        <v>215</v>
      </c>
      <c r="H651" s="21"/>
      <c r="I651" s="15" t="s">
        <v>22</v>
      </c>
      <c r="J651" s="21"/>
      <c r="K651" s="17">
        <v>107.2</v>
      </c>
      <c r="L651" s="17">
        <v>-1.1000000000000001</v>
      </c>
      <c r="M651" s="17">
        <v>14</v>
      </c>
    </row>
    <row r="652" spans="1:13" x14ac:dyDescent="0.2">
      <c r="A652" s="28">
        <v>261</v>
      </c>
      <c r="B652" s="29"/>
      <c r="C652" s="20" t="s">
        <v>672</v>
      </c>
      <c r="D652" s="15" t="s">
        <v>673</v>
      </c>
      <c r="E652" s="13" t="s">
        <v>597</v>
      </c>
      <c r="F652" s="30" t="s">
        <v>194</v>
      </c>
      <c r="G652" s="30">
        <v>210</v>
      </c>
      <c r="H652" s="15"/>
      <c r="I652" s="15" t="s">
        <v>31</v>
      </c>
      <c r="J652" s="15"/>
    </row>
    <row r="653" spans="1:13" x14ac:dyDescent="0.2">
      <c r="A653" s="9">
        <v>264</v>
      </c>
      <c r="B653" s="16"/>
      <c r="C653" s="22" t="s">
        <v>672</v>
      </c>
      <c r="D653" s="12" t="s">
        <v>673</v>
      </c>
      <c r="E653" s="13" t="s">
        <v>199</v>
      </c>
      <c r="F653" s="14"/>
      <c r="G653" s="14"/>
      <c r="H653" s="15"/>
      <c r="I653" s="15" t="s">
        <v>24</v>
      </c>
    </row>
    <row r="654" spans="1:13" x14ac:dyDescent="0.2">
      <c r="A654" s="23">
        <v>270</v>
      </c>
      <c r="B654" s="24"/>
      <c r="C654" s="20" t="s">
        <v>672</v>
      </c>
      <c r="D654" s="15" t="s">
        <v>673</v>
      </c>
      <c r="E654" s="13" t="s">
        <v>195</v>
      </c>
      <c r="F654" s="13"/>
      <c r="G654" s="13"/>
      <c r="H654" s="25">
        <v>3.28</v>
      </c>
      <c r="I654" s="15" t="s">
        <v>26</v>
      </c>
      <c r="J654" s="13" t="s">
        <v>176</v>
      </c>
    </row>
    <row r="655" spans="1:13" x14ac:dyDescent="0.2">
      <c r="A655" s="18">
        <v>110</v>
      </c>
      <c r="B655" s="40">
        <f>+(A655+A656+A657+A658)/4</f>
        <v>131.5</v>
      </c>
      <c r="C655" s="41" t="s">
        <v>674</v>
      </c>
      <c r="D655" s="15" t="s">
        <v>356</v>
      </c>
      <c r="E655" s="21" t="s">
        <v>675</v>
      </c>
      <c r="F655" s="21" t="s">
        <v>121</v>
      </c>
      <c r="G655" s="21">
        <v>308</v>
      </c>
      <c r="H655" s="21"/>
      <c r="I655" s="15" t="s">
        <v>22</v>
      </c>
      <c r="J655" s="21" t="s">
        <v>461</v>
      </c>
      <c r="K655" s="17">
        <v>91.4</v>
      </c>
      <c r="L655" s="17">
        <v>-1.4</v>
      </c>
      <c r="M655" s="17">
        <v>7.9</v>
      </c>
    </row>
    <row r="656" spans="1:13" x14ac:dyDescent="0.2">
      <c r="A656" s="23">
        <v>114</v>
      </c>
      <c r="B656" s="24"/>
      <c r="C656" s="20" t="s">
        <v>674</v>
      </c>
      <c r="D656" s="15" t="s">
        <v>356</v>
      </c>
      <c r="E656" s="13" t="s">
        <v>676</v>
      </c>
      <c r="F656" s="13"/>
      <c r="G656" s="13"/>
      <c r="H656" s="25">
        <v>3.59</v>
      </c>
      <c r="I656" s="15" t="s">
        <v>26</v>
      </c>
      <c r="J656" s="13" t="s">
        <v>290</v>
      </c>
    </row>
    <row r="657" spans="1:13" x14ac:dyDescent="0.2">
      <c r="A657" s="31">
        <v>149</v>
      </c>
      <c r="B657" s="32"/>
      <c r="C657" s="20" t="s">
        <v>674</v>
      </c>
      <c r="D657" s="27" t="s">
        <v>361</v>
      </c>
      <c r="E657" s="13" t="s">
        <v>677</v>
      </c>
      <c r="F657" s="27"/>
      <c r="H657" s="13" t="s">
        <v>678</v>
      </c>
      <c r="I657" s="13" t="s">
        <v>35</v>
      </c>
      <c r="J657" s="34" t="s">
        <v>62</v>
      </c>
    </row>
    <row r="658" spans="1:13" x14ac:dyDescent="0.2">
      <c r="A658" s="9">
        <v>153</v>
      </c>
      <c r="B658" s="16"/>
      <c r="C658" s="22" t="s">
        <v>674</v>
      </c>
      <c r="D658" s="42" t="s">
        <v>356</v>
      </c>
      <c r="E658" s="13" t="s">
        <v>677</v>
      </c>
      <c r="F658" s="26"/>
      <c r="G658" s="26"/>
      <c r="H658" s="27"/>
      <c r="I658" s="27" t="s">
        <v>28</v>
      </c>
    </row>
    <row r="659" spans="1:13" ht="15" x14ac:dyDescent="0.2">
      <c r="A659" s="28">
        <v>174</v>
      </c>
      <c r="B659" s="29"/>
      <c r="C659" s="20" t="s">
        <v>674</v>
      </c>
      <c r="D659" s="15" t="s">
        <v>356</v>
      </c>
      <c r="E659" s="13" t="s">
        <v>679</v>
      </c>
      <c r="F659" s="30" t="s">
        <v>680</v>
      </c>
      <c r="G659" s="30">
        <v>308</v>
      </c>
      <c r="H659" s="15"/>
      <c r="I659" s="15" t="s">
        <v>31</v>
      </c>
      <c r="J659" s="15" t="s">
        <v>260</v>
      </c>
    </row>
    <row r="660" spans="1:13" x14ac:dyDescent="0.2">
      <c r="A660" s="9">
        <v>221</v>
      </c>
      <c r="B660" s="16"/>
      <c r="C660" s="22" t="s">
        <v>674</v>
      </c>
      <c r="D660" s="12" t="s">
        <v>356</v>
      </c>
      <c r="E660" s="13" t="s">
        <v>650</v>
      </c>
      <c r="F660" s="13"/>
      <c r="G660" s="13"/>
      <c r="H660" s="15"/>
      <c r="I660" s="15" t="s">
        <v>24</v>
      </c>
    </row>
    <row r="661" spans="1:13" x14ac:dyDescent="0.2">
      <c r="A661" s="9">
        <v>257</v>
      </c>
      <c r="B661" s="10"/>
      <c r="C661" s="22" t="s">
        <v>674</v>
      </c>
      <c r="D661" s="12" t="s">
        <v>356</v>
      </c>
      <c r="E661" s="13" t="s">
        <v>582</v>
      </c>
      <c r="F661" s="14"/>
      <c r="G661" s="14"/>
      <c r="H661" s="15"/>
      <c r="I661" s="15" t="s">
        <v>19</v>
      </c>
    </row>
    <row r="662" spans="1:13" x14ac:dyDescent="0.2">
      <c r="A662" s="18">
        <v>1000</v>
      </c>
      <c r="B662" s="19"/>
      <c r="C662" s="20" t="s">
        <v>674</v>
      </c>
      <c r="D662" s="15"/>
      <c r="E662" s="21" t="s">
        <v>681</v>
      </c>
      <c r="F662" s="21"/>
      <c r="G662" s="21"/>
      <c r="H662" s="35">
        <v>2.9</v>
      </c>
      <c r="I662" s="15" t="s">
        <v>38</v>
      </c>
      <c r="J662" s="47" t="s">
        <v>302</v>
      </c>
    </row>
    <row r="663" spans="1:13" x14ac:dyDescent="0.2">
      <c r="A663" s="23">
        <v>2000</v>
      </c>
      <c r="B663" s="24"/>
      <c r="C663" s="20" t="s">
        <v>674</v>
      </c>
      <c r="D663" s="37"/>
      <c r="E663" s="13" t="s">
        <v>682</v>
      </c>
      <c r="F663" s="13"/>
      <c r="G663" s="13"/>
      <c r="H663" s="38">
        <v>5.1100000000000003</v>
      </c>
      <c r="I663" s="15" t="s">
        <v>40</v>
      </c>
      <c r="J663" s="38" t="s">
        <v>69</v>
      </c>
    </row>
    <row r="664" spans="1:13" x14ac:dyDescent="0.2">
      <c r="A664" s="9">
        <v>134</v>
      </c>
      <c r="B664" s="40">
        <f>+(A664+A665+A666+A667)/4</f>
        <v>150.5</v>
      </c>
      <c r="C664" s="11" t="s">
        <v>683</v>
      </c>
      <c r="D664" s="12" t="s">
        <v>660</v>
      </c>
      <c r="E664" s="13" t="s">
        <v>684</v>
      </c>
      <c r="F664" s="14"/>
      <c r="G664" s="14"/>
      <c r="H664" s="15"/>
      <c r="I664" s="15" t="s">
        <v>19</v>
      </c>
      <c r="K664" s="17">
        <v>90.9</v>
      </c>
      <c r="L664" s="17">
        <v>-1</v>
      </c>
      <c r="M664" s="17">
        <v>15.5</v>
      </c>
    </row>
    <row r="665" spans="1:13" x14ac:dyDescent="0.2">
      <c r="A665" s="9">
        <v>146</v>
      </c>
      <c r="B665" s="16"/>
      <c r="C665" s="22" t="s">
        <v>683</v>
      </c>
      <c r="D665" s="42" t="s">
        <v>660</v>
      </c>
      <c r="E665" s="13" t="s">
        <v>685</v>
      </c>
      <c r="F665" s="26"/>
      <c r="G665" s="26"/>
      <c r="H665" s="27"/>
      <c r="I665" s="27" t="s">
        <v>28</v>
      </c>
    </row>
    <row r="666" spans="1:13" ht="15" x14ac:dyDescent="0.2">
      <c r="A666" s="28">
        <v>146</v>
      </c>
      <c r="B666" s="29"/>
      <c r="C666" s="20" t="s">
        <v>683</v>
      </c>
      <c r="D666" s="15" t="s">
        <v>660</v>
      </c>
      <c r="E666" s="13" t="s">
        <v>685</v>
      </c>
      <c r="F666" s="30" t="s">
        <v>265</v>
      </c>
      <c r="G666" s="30">
        <v>312</v>
      </c>
      <c r="H666" s="15"/>
      <c r="I666" s="15" t="s">
        <v>31</v>
      </c>
      <c r="J666" s="15" t="s">
        <v>260</v>
      </c>
    </row>
    <row r="667" spans="1:13" x14ac:dyDescent="0.2">
      <c r="A667" s="23">
        <v>176</v>
      </c>
      <c r="B667" s="24"/>
      <c r="C667" s="20" t="s">
        <v>683</v>
      </c>
      <c r="D667" s="15" t="s">
        <v>660</v>
      </c>
      <c r="E667" s="13" t="s">
        <v>685</v>
      </c>
      <c r="F667" s="13"/>
      <c r="G667" s="13"/>
      <c r="H667" s="25">
        <v>3.43</v>
      </c>
      <c r="I667" s="15" t="s">
        <v>26</v>
      </c>
      <c r="J667" s="13" t="s">
        <v>45</v>
      </c>
    </row>
    <row r="668" spans="1:13" x14ac:dyDescent="0.2">
      <c r="A668" s="9">
        <v>189</v>
      </c>
      <c r="B668" s="16"/>
      <c r="C668" s="22" t="s">
        <v>683</v>
      </c>
      <c r="D668" s="12" t="s">
        <v>660</v>
      </c>
      <c r="E668" s="13" t="s">
        <v>686</v>
      </c>
      <c r="F668" s="13"/>
      <c r="G668" s="13"/>
      <c r="H668" s="15"/>
      <c r="I668" s="15" t="s">
        <v>24</v>
      </c>
    </row>
    <row r="669" spans="1:13" x14ac:dyDescent="0.2">
      <c r="A669" s="18">
        <v>244</v>
      </c>
      <c r="B669" s="19"/>
      <c r="C669" s="20" t="s">
        <v>683</v>
      </c>
      <c r="D669" s="15" t="s">
        <v>660</v>
      </c>
      <c r="E669" s="13" t="s">
        <v>687</v>
      </c>
      <c r="F669" s="21" t="s">
        <v>84</v>
      </c>
      <c r="G669" s="21">
        <v>317</v>
      </c>
      <c r="H669" s="21"/>
      <c r="I669" s="15" t="s">
        <v>22</v>
      </c>
      <c r="J669" s="21"/>
    </row>
    <row r="670" spans="1:13" x14ac:dyDescent="0.2">
      <c r="A670" s="31">
        <v>287</v>
      </c>
      <c r="B670" s="32"/>
      <c r="C670" s="20" t="s">
        <v>683</v>
      </c>
      <c r="D670" s="27" t="s">
        <v>661</v>
      </c>
      <c r="E670" s="13" t="s">
        <v>688</v>
      </c>
      <c r="F670" s="27"/>
      <c r="H670" s="13" t="s">
        <v>689</v>
      </c>
      <c r="I670" s="13" t="s">
        <v>35</v>
      </c>
      <c r="J670" s="13" t="s">
        <v>90</v>
      </c>
    </row>
    <row r="671" spans="1:13" x14ac:dyDescent="0.2">
      <c r="A671" s="18">
        <v>1000</v>
      </c>
      <c r="B671" s="19"/>
      <c r="C671" s="20" t="s">
        <v>683</v>
      </c>
      <c r="D671" s="15"/>
      <c r="E671" s="15" t="s">
        <v>690</v>
      </c>
      <c r="F671" s="15"/>
      <c r="G671" s="15"/>
      <c r="H671" s="35">
        <v>3.87</v>
      </c>
      <c r="I671" s="15" t="s">
        <v>38</v>
      </c>
      <c r="J671" s="47" t="s">
        <v>302</v>
      </c>
    </row>
    <row r="672" spans="1:13" x14ac:dyDescent="0.2">
      <c r="A672" s="23">
        <v>2000</v>
      </c>
      <c r="B672" s="24"/>
      <c r="C672" s="20" t="s">
        <v>683</v>
      </c>
      <c r="D672" s="37"/>
      <c r="E672" s="13" t="s">
        <v>482</v>
      </c>
      <c r="F672" s="13"/>
      <c r="G672" s="13"/>
      <c r="H672" s="38">
        <v>5.64</v>
      </c>
      <c r="I672" s="15" t="s">
        <v>40</v>
      </c>
      <c r="J672" s="39" t="s">
        <v>115</v>
      </c>
    </row>
    <row r="673" spans="1:13" x14ac:dyDescent="0.2">
      <c r="A673" s="18">
        <v>167</v>
      </c>
      <c r="B673" s="40">
        <f>+(A673+A674+A675+A676)/4</f>
        <v>211</v>
      </c>
      <c r="C673" s="41" t="s">
        <v>691</v>
      </c>
      <c r="D673" s="15" t="s">
        <v>294</v>
      </c>
      <c r="E673" s="13" t="s">
        <v>692</v>
      </c>
      <c r="F673" s="21" t="s">
        <v>220</v>
      </c>
      <c r="G673" s="21">
        <v>186</v>
      </c>
      <c r="H673" s="21"/>
      <c r="I673" s="15" t="s">
        <v>22</v>
      </c>
      <c r="J673" s="21"/>
      <c r="K673" s="17">
        <v>116.9</v>
      </c>
      <c r="L673" s="17">
        <v>0</v>
      </c>
      <c r="M673" s="17">
        <v>48.8</v>
      </c>
    </row>
    <row r="674" spans="1:13" ht="15" x14ac:dyDescent="0.2">
      <c r="A674" s="28">
        <v>212</v>
      </c>
      <c r="B674" s="29"/>
      <c r="C674" s="20" t="s">
        <v>691</v>
      </c>
      <c r="D674" s="15" t="s">
        <v>294</v>
      </c>
      <c r="E674" s="13" t="s">
        <v>693</v>
      </c>
      <c r="F674" s="30" t="s">
        <v>65</v>
      </c>
      <c r="G674" s="30">
        <v>186</v>
      </c>
      <c r="H674" s="15"/>
      <c r="I674" s="15" t="s">
        <v>31</v>
      </c>
      <c r="J674" s="15" t="s">
        <v>66</v>
      </c>
    </row>
    <row r="675" spans="1:13" x14ac:dyDescent="0.2">
      <c r="A675" s="9">
        <v>229</v>
      </c>
      <c r="B675" s="16"/>
      <c r="C675" s="22" t="s">
        <v>691</v>
      </c>
      <c r="D675" s="42" t="s">
        <v>294</v>
      </c>
      <c r="E675" s="13" t="s">
        <v>326</v>
      </c>
      <c r="F675" s="26"/>
      <c r="G675" s="26"/>
      <c r="H675" s="27"/>
      <c r="I675" s="27" t="s">
        <v>28</v>
      </c>
    </row>
    <row r="676" spans="1:13" x14ac:dyDescent="0.2">
      <c r="A676" s="9">
        <v>236</v>
      </c>
      <c r="B676" s="16"/>
      <c r="C676" s="22" t="s">
        <v>691</v>
      </c>
      <c r="D676" s="12" t="s">
        <v>294</v>
      </c>
      <c r="E676" s="13" t="s">
        <v>308</v>
      </c>
      <c r="F676" s="13"/>
      <c r="G676" s="13"/>
      <c r="H676" s="15"/>
      <c r="I676" s="15" t="s">
        <v>24</v>
      </c>
    </row>
    <row r="677" spans="1:13" x14ac:dyDescent="0.2">
      <c r="A677" s="31">
        <v>273</v>
      </c>
      <c r="B677" s="32"/>
      <c r="C677" s="20" t="s">
        <v>691</v>
      </c>
      <c r="D677" s="27" t="s">
        <v>297</v>
      </c>
      <c r="E677" s="13" t="s">
        <v>694</v>
      </c>
      <c r="F677" s="27"/>
      <c r="H677" s="13" t="s">
        <v>500</v>
      </c>
      <c r="I677" s="13" t="s">
        <v>35</v>
      </c>
      <c r="J677" s="13" t="s">
        <v>90</v>
      </c>
    </row>
    <row r="678" spans="1:13" x14ac:dyDescent="0.2">
      <c r="A678" s="18">
        <v>1000</v>
      </c>
      <c r="B678" s="19"/>
      <c r="C678" s="20" t="s">
        <v>691</v>
      </c>
      <c r="D678" s="15"/>
      <c r="E678" s="13" t="s">
        <v>310</v>
      </c>
      <c r="F678" s="13"/>
      <c r="G678" s="13"/>
      <c r="H678" s="35">
        <v>6.28</v>
      </c>
      <c r="I678" s="15" t="s">
        <v>38</v>
      </c>
      <c r="J678" s="15" t="s">
        <v>113</v>
      </c>
    </row>
    <row r="679" spans="1:13" x14ac:dyDescent="0.2">
      <c r="A679" s="23">
        <v>112</v>
      </c>
      <c r="B679" s="44">
        <f>+(A679+A680+A681)/2.75</f>
        <v>258.54545454545456</v>
      </c>
      <c r="C679" s="41" t="s">
        <v>695</v>
      </c>
      <c r="D679" s="15" t="s">
        <v>377</v>
      </c>
      <c r="E679" s="13" t="s">
        <v>334</v>
      </c>
      <c r="F679" s="13"/>
      <c r="G679" s="13"/>
      <c r="H679" s="25">
        <v>3.6</v>
      </c>
      <c r="I679" s="15" t="s">
        <v>26</v>
      </c>
      <c r="J679" s="13" t="s">
        <v>140</v>
      </c>
      <c r="K679" s="17">
        <v>89.2</v>
      </c>
      <c r="L679" s="17">
        <v>-1.1000000000000001</v>
      </c>
      <c r="M679" s="17">
        <v>12.7</v>
      </c>
    </row>
    <row r="680" spans="1:13" x14ac:dyDescent="0.2">
      <c r="A680" s="31">
        <v>299</v>
      </c>
      <c r="B680" s="32"/>
      <c r="C680" s="20" t="s">
        <v>695</v>
      </c>
      <c r="D680" s="27" t="s">
        <v>603</v>
      </c>
      <c r="E680" s="13" t="s">
        <v>690</v>
      </c>
      <c r="F680" s="27"/>
      <c r="H680" s="13" t="s">
        <v>696</v>
      </c>
      <c r="I680" s="13" t="s">
        <v>35</v>
      </c>
      <c r="J680" s="13" t="s">
        <v>90</v>
      </c>
    </row>
    <row r="681" spans="1:13" x14ac:dyDescent="0.2">
      <c r="A681" s="9">
        <v>300</v>
      </c>
      <c r="B681" s="16"/>
      <c r="C681" s="22" t="s">
        <v>695</v>
      </c>
      <c r="D681" s="42" t="s">
        <v>377</v>
      </c>
      <c r="E681" s="13" t="s">
        <v>507</v>
      </c>
      <c r="F681" s="26"/>
      <c r="G681" s="26"/>
      <c r="H681" s="27"/>
      <c r="I681" s="27" t="s">
        <v>28</v>
      </c>
    </row>
    <row r="682" spans="1:13" x14ac:dyDescent="0.2">
      <c r="A682" s="18">
        <v>1000</v>
      </c>
      <c r="B682" s="19"/>
      <c r="C682" s="20" t="s">
        <v>695</v>
      </c>
      <c r="D682" s="15" t="s">
        <v>377</v>
      </c>
      <c r="E682" s="13" t="s">
        <v>697</v>
      </c>
      <c r="F682" s="13"/>
      <c r="G682" s="13"/>
      <c r="H682" s="35">
        <v>4.28</v>
      </c>
      <c r="I682" s="15" t="s">
        <v>38</v>
      </c>
      <c r="J682" s="47" t="s">
        <v>68</v>
      </c>
    </row>
    <row r="683" spans="1:13" x14ac:dyDescent="0.2">
      <c r="A683" s="23">
        <v>2000</v>
      </c>
      <c r="B683" s="24"/>
      <c r="C683" s="20" t="s">
        <v>695</v>
      </c>
      <c r="D683" s="37"/>
      <c r="E683" s="13" t="s">
        <v>685</v>
      </c>
      <c r="F683" s="13"/>
      <c r="G683" s="13"/>
      <c r="H683" s="38">
        <v>5.47</v>
      </c>
      <c r="I683" s="15" t="s">
        <v>40</v>
      </c>
      <c r="J683" s="38" t="s">
        <v>57</v>
      </c>
    </row>
    <row r="684" spans="1:13" x14ac:dyDescent="0.2">
      <c r="A684" s="9">
        <v>167</v>
      </c>
      <c r="B684" s="40">
        <f>+(A684+A685+A686+A687)/4</f>
        <v>231.75</v>
      </c>
      <c r="C684" s="11" t="s">
        <v>698</v>
      </c>
      <c r="D684" s="12" t="s">
        <v>587</v>
      </c>
      <c r="E684" s="13" t="s">
        <v>322</v>
      </c>
      <c r="F684" s="13"/>
      <c r="G684" s="13"/>
      <c r="H684" s="15"/>
      <c r="I684" s="15" t="s">
        <v>24</v>
      </c>
      <c r="K684" s="46">
        <v>99.8</v>
      </c>
      <c r="L684" s="17">
        <v>-1.7</v>
      </c>
      <c r="M684" s="17">
        <v>4.3</v>
      </c>
    </row>
    <row r="685" spans="1:13" ht="15" x14ac:dyDescent="0.2">
      <c r="A685" s="28">
        <v>220</v>
      </c>
      <c r="B685" s="29"/>
      <c r="C685" s="20" t="s">
        <v>698</v>
      </c>
      <c r="D685" s="15" t="s">
        <v>587</v>
      </c>
      <c r="E685" s="13" t="s">
        <v>180</v>
      </c>
      <c r="F685" s="30" t="s">
        <v>102</v>
      </c>
      <c r="G685" s="30">
        <v>246</v>
      </c>
      <c r="H685" s="15"/>
      <c r="I685" s="15" t="s">
        <v>31</v>
      </c>
      <c r="J685" s="15" t="s">
        <v>173</v>
      </c>
    </row>
    <row r="686" spans="1:13" x14ac:dyDescent="0.2">
      <c r="A686" s="9">
        <v>268</v>
      </c>
      <c r="B686" s="16"/>
      <c r="C686" s="22" t="s">
        <v>698</v>
      </c>
      <c r="D686" s="42" t="s">
        <v>587</v>
      </c>
      <c r="E686" s="13" t="s">
        <v>503</v>
      </c>
      <c r="F686" s="26"/>
      <c r="G686" s="26"/>
      <c r="H686" s="27"/>
      <c r="I686" s="27" t="s">
        <v>28</v>
      </c>
    </row>
    <row r="687" spans="1:13" x14ac:dyDescent="0.2">
      <c r="A687" s="9">
        <v>272</v>
      </c>
      <c r="B687" s="10"/>
      <c r="C687" s="22" t="s">
        <v>698</v>
      </c>
      <c r="D687" s="12" t="s">
        <v>587</v>
      </c>
      <c r="E687" s="13" t="s">
        <v>552</v>
      </c>
      <c r="F687" s="14"/>
      <c r="G687" s="14"/>
      <c r="H687" s="15"/>
      <c r="I687" s="15" t="s">
        <v>19</v>
      </c>
    </row>
    <row r="688" spans="1:13" x14ac:dyDescent="0.2">
      <c r="A688" s="18">
        <v>1000</v>
      </c>
      <c r="B688" s="19"/>
      <c r="C688" s="20" t="s">
        <v>698</v>
      </c>
      <c r="D688" s="15"/>
      <c r="E688" s="21" t="s">
        <v>699</v>
      </c>
      <c r="F688" s="21"/>
      <c r="G688" s="21"/>
      <c r="H688" s="35">
        <v>2.56</v>
      </c>
      <c r="I688" s="15" t="s">
        <v>38</v>
      </c>
      <c r="J688" s="47" t="s">
        <v>302</v>
      </c>
    </row>
    <row r="689" spans="1:13" x14ac:dyDescent="0.2">
      <c r="A689" s="23">
        <v>2000</v>
      </c>
      <c r="B689" s="24"/>
      <c r="C689" s="20" t="s">
        <v>698</v>
      </c>
      <c r="D689" s="37"/>
      <c r="E689" s="13" t="s">
        <v>700</v>
      </c>
      <c r="F689" s="13"/>
      <c r="G689" s="13"/>
      <c r="H689" s="38">
        <v>5.04</v>
      </c>
      <c r="I689" s="15" t="s">
        <v>40</v>
      </c>
      <c r="J689" s="38" t="s">
        <v>69</v>
      </c>
    </row>
    <row r="690" spans="1:13" x14ac:dyDescent="0.2">
      <c r="A690" s="9">
        <v>10</v>
      </c>
      <c r="B690" s="40">
        <f>+(A690+A691+A692+A693)/4</f>
        <v>11.75</v>
      </c>
      <c r="C690" s="11" t="s">
        <v>701</v>
      </c>
      <c r="D690" s="12" t="s">
        <v>432</v>
      </c>
      <c r="E690" s="13" t="s">
        <v>702</v>
      </c>
      <c r="F690" s="14"/>
      <c r="G690" s="14"/>
      <c r="H690" s="15"/>
      <c r="I690" s="15" t="s">
        <v>19</v>
      </c>
      <c r="K690" s="17">
        <v>142.9</v>
      </c>
      <c r="L690" s="17">
        <v>1.9</v>
      </c>
      <c r="M690" s="17">
        <v>96.9</v>
      </c>
    </row>
    <row r="691" spans="1:13" x14ac:dyDescent="0.2">
      <c r="A691" s="9">
        <v>11</v>
      </c>
      <c r="B691" s="16"/>
      <c r="C691" s="22" t="s">
        <v>701</v>
      </c>
      <c r="D691" s="42" t="s">
        <v>432</v>
      </c>
      <c r="E691" s="13" t="s">
        <v>702</v>
      </c>
      <c r="F691" s="26"/>
      <c r="G691" s="26"/>
      <c r="H691" s="27"/>
      <c r="I691" s="27" t="s">
        <v>28</v>
      </c>
    </row>
    <row r="692" spans="1:13" ht="15" x14ac:dyDescent="0.2">
      <c r="A692" s="28">
        <v>13</v>
      </c>
      <c r="B692" s="29"/>
      <c r="C692" s="22" t="s">
        <v>701</v>
      </c>
      <c r="D692" s="15" t="s">
        <v>432</v>
      </c>
      <c r="E692" s="13" t="s">
        <v>702</v>
      </c>
      <c r="F692" s="30" t="s">
        <v>102</v>
      </c>
      <c r="G692" s="30">
        <v>235</v>
      </c>
      <c r="H692" s="15"/>
      <c r="I692" s="15" t="s">
        <v>31</v>
      </c>
      <c r="J692" s="15" t="s">
        <v>32</v>
      </c>
    </row>
    <row r="693" spans="1:13" x14ac:dyDescent="0.2">
      <c r="A693" s="31">
        <v>13</v>
      </c>
      <c r="B693" s="32"/>
      <c r="C693" s="22" t="s">
        <v>701</v>
      </c>
      <c r="D693" s="27" t="s">
        <v>436</v>
      </c>
      <c r="E693" s="13" t="s">
        <v>702</v>
      </c>
      <c r="F693" s="27"/>
      <c r="H693" s="13" t="s">
        <v>703</v>
      </c>
      <c r="I693" s="13" t="s">
        <v>35</v>
      </c>
      <c r="J693" s="13" t="s">
        <v>27</v>
      </c>
    </row>
    <row r="694" spans="1:13" x14ac:dyDescent="0.2">
      <c r="A694" s="9">
        <v>20</v>
      </c>
      <c r="B694" s="16"/>
      <c r="C694" s="22" t="s">
        <v>701</v>
      </c>
      <c r="D694" s="12" t="s">
        <v>432</v>
      </c>
      <c r="E694" s="13" t="s">
        <v>702</v>
      </c>
      <c r="F694" s="13"/>
      <c r="G694" s="13"/>
      <c r="H694" s="15"/>
      <c r="I694" s="15" t="s">
        <v>24</v>
      </c>
    </row>
    <row r="695" spans="1:13" x14ac:dyDescent="0.2">
      <c r="A695" s="23">
        <v>25</v>
      </c>
      <c r="B695" s="24"/>
      <c r="C695" s="22" t="s">
        <v>701</v>
      </c>
      <c r="D695" s="15" t="s">
        <v>432</v>
      </c>
      <c r="E695" s="13" t="s">
        <v>704</v>
      </c>
      <c r="F695" s="13"/>
      <c r="G695" s="13"/>
      <c r="H695" s="25">
        <v>4.16</v>
      </c>
      <c r="I695" s="15" t="s">
        <v>26</v>
      </c>
      <c r="J695" s="13" t="s">
        <v>27</v>
      </c>
    </row>
    <row r="696" spans="1:13" x14ac:dyDescent="0.2">
      <c r="A696" s="18">
        <v>27</v>
      </c>
      <c r="B696" s="19"/>
      <c r="C696" s="22" t="s">
        <v>701</v>
      </c>
      <c r="D696" s="15" t="s">
        <v>432</v>
      </c>
      <c r="E696" s="13" t="s">
        <v>705</v>
      </c>
      <c r="F696" s="21" t="s">
        <v>102</v>
      </c>
      <c r="G696" s="21">
        <v>234</v>
      </c>
      <c r="H696" s="21"/>
      <c r="I696" s="15" t="s">
        <v>22</v>
      </c>
      <c r="J696" s="21"/>
    </row>
    <row r="697" spans="1:13" x14ac:dyDescent="0.2">
      <c r="A697" s="18">
        <v>1000</v>
      </c>
      <c r="B697" s="19"/>
      <c r="C697" s="22" t="s">
        <v>701</v>
      </c>
      <c r="D697" s="15"/>
      <c r="E697" s="13" t="s">
        <v>281</v>
      </c>
      <c r="F697" s="13"/>
      <c r="G697" s="13"/>
      <c r="H697" s="35">
        <v>9.32</v>
      </c>
      <c r="I697" s="15" t="s">
        <v>38</v>
      </c>
      <c r="J697" s="36" t="s">
        <v>79</v>
      </c>
    </row>
    <row r="698" spans="1:13" x14ac:dyDescent="0.2">
      <c r="A698" s="23">
        <v>2000</v>
      </c>
      <c r="B698" s="24"/>
      <c r="C698" s="22" t="s">
        <v>701</v>
      </c>
      <c r="D698" s="37"/>
      <c r="E698" s="13" t="s">
        <v>702</v>
      </c>
      <c r="F698" s="13"/>
      <c r="G698" s="13"/>
      <c r="H698" s="38">
        <v>6.09</v>
      </c>
      <c r="I698" s="15" t="s">
        <v>40</v>
      </c>
      <c r="J698" s="39" t="s">
        <v>41</v>
      </c>
    </row>
    <row r="699" spans="1:13" x14ac:dyDescent="0.2">
      <c r="A699" s="9">
        <v>44</v>
      </c>
      <c r="B699" s="40">
        <f>+(A699+A700+A701+A702)/4</f>
        <v>63.5</v>
      </c>
      <c r="C699" s="11" t="s">
        <v>706</v>
      </c>
      <c r="D699" s="12" t="s">
        <v>707</v>
      </c>
      <c r="E699" s="13" t="s">
        <v>566</v>
      </c>
      <c r="F699" s="13"/>
      <c r="G699" s="13"/>
      <c r="H699" s="15"/>
      <c r="I699" s="15" t="s">
        <v>24</v>
      </c>
      <c r="K699" s="46" t="s">
        <v>86</v>
      </c>
      <c r="L699" s="17" t="s">
        <v>86</v>
      </c>
      <c r="M699" s="17" t="s">
        <v>86</v>
      </c>
    </row>
    <row r="700" spans="1:13" x14ac:dyDescent="0.2">
      <c r="A700" s="18">
        <v>66</v>
      </c>
      <c r="B700" s="19"/>
      <c r="C700" s="20" t="s">
        <v>706</v>
      </c>
      <c r="D700" s="15" t="s">
        <v>707</v>
      </c>
      <c r="E700" s="21" t="s">
        <v>708</v>
      </c>
      <c r="F700" s="21" t="s">
        <v>203</v>
      </c>
      <c r="G700" s="21">
        <v>200</v>
      </c>
      <c r="H700" s="21"/>
      <c r="I700" s="15" t="s">
        <v>22</v>
      </c>
      <c r="J700" s="21" t="s">
        <v>709</v>
      </c>
    </row>
    <row r="701" spans="1:13" ht="15" x14ac:dyDescent="0.2">
      <c r="A701" s="28">
        <v>68</v>
      </c>
      <c r="B701" s="29"/>
      <c r="C701" s="20" t="s">
        <v>706</v>
      </c>
      <c r="D701" s="15" t="s">
        <v>707</v>
      </c>
      <c r="E701" s="13" t="s">
        <v>571</v>
      </c>
      <c r="F701" s="30" t="s">
        <v>203</v>
      </c>
      <c r="G701" s="30">
        <v>200</v>
      </c>
      <c r="H701" s="15"/>
      <c r="I701" s="15" t="s">
        <v>31</v>
      </c>
      <c r="J701" s="15" t="s">
        <v>85</v>
      </c>
    </row>
    <row r="702" spans="1:13" x14ac:dyDescent="0.2">
      <c r="A702" s="9">
        <v>76</v>
      </c>
      <c r="B702" s="16"/>
      <c r="C702" s="22" t="s">
        <v>706</v>
      </c>
      <c r="D702" s="42" t="s">
        <v>707</v>
      </c>
      <c r="E702" s="13" t="s">
        <v>568</v>
      </c>
      <c r="F702" s="26"/>
      <c r="G702" s="26"/>
      <c r="H702" s="27"/>
      <c r="I702" s="27" t="s">
        <v>28</v>
      </c>
    </row>
    <row r="703" spans="1:13" x14ac:dyDescent="0.2">
      <c r="A703" s="9">
        <v>78</v>
      </c>
      <c r="B703" s="10"/>
      <c r="C703" s="22" t="s">
        <v>706</v>
      </c>
      <c r="D703" s="12" t="s">
        <v>707</v>
      </c>
      <c r="E703" s="13" t="s">
        <v>570</v>
      </c>
      <c r="F703" s="14"/>
      <c r="G703" s="14"/>
      <c r="H703" s="15"/>
      <c r="I703" s="15" t="s">
        <v>19</v>
      </c>
    </row>
    <row r="704" spans="1:13" x14ac:dyDescent="0.2">
      <c r="A704" s="23">
        <v>118</v>
      </c>
      <c r="B704" s="24"/>
      <c r="C704" s="20" t="s">
        <v>706</v>
      </c>
      <c r="D704" s="15" t="s">
        <v>707</v>
      </c>
      <c r="E704" s="13" t="s">
        <v>710</v>
      </c>
      <c r="F704" s="13"/>
      <c r="G704" s="13"/>
      <c r="H704" s="25">
        <v>3.57</v>
      </c>
      <c r="I704" s="15" t="s">
        <v>26</v>
      </c>
      <c r="J704" s="13" t="s">
        <v>120</v>
      </c>
    </row>
    <row r="705" spans="1:13" x14ac:dyDescent="0.2">
      <c r="A705" s="31">
        <v>135</v>
      </c>
      <c r="B705" s="32"/>
      <c r="C705" s="20" t="s">
        <v>706</v>
      </c>
      <c r="D705" s="27" t="s">
        <v>711</v>
      </c>
      <c r="E705" s="13" t="s">
        <v>114</v>
      </c>
      <c r="F705" s="27"/>
      <c r="H705" s="13" t="s">
        <v>712</v>
      </c>
      <c r="I705" s="13" t="s">
        <v>35</v>
      </c>
      <c r="J705" s="13" t="s">
        <v>120</v>
      </c>
    </row>
    <row r="706" spans="1:13" x14ac:dyDescent="0.2">
      <c r="A706" s="23">
        <v>2000</v>
      </c>
      <c r="B706" s="24"/>
      <c r="C706" s="20" t="s">
        <v>706</v>
      </c>
      <c r="D706" s="37"/>
      <c r="E706" s="13" t="s">
        <v>570</v>
      </c>
      <c r="F706" s="13"/>
      <c r="G706" s="13"/>
      <c r="H706" s="38">
        <v>5.75</v>
      </c>
      <c r="I706" s="15" t="s">
        <v>40</v>
      </c>
      <c r="J706" s="39" t="s">
        <v>115</v>
      </c>
    </row>
    <row r="707" spans="1:13" x14ac:dyDescent="0.2">
      <c r="A707" s="9">
        <v>4</v>
      </c>
      <c r="B707" s="40">
        <f>+(A707+A708+A709+A710)/4</f>
        <v>5.5</v>
      </c>
      <c r="C707" s="11" t="s">
        <v>713</v>
      </c>
      <c r="D707" s="12" t="s">
        <v>516</v>
      </c>
      <c r="E707" s="13" t="s">
        <v>714</v>
      </c>
      <c r="F707" s="14"/>
      <c r="G707" s="14"/>
      <c r="H707" s="15"/>
      <c r="I707" s="15" t="s">
        <v>19</v>
      </c>
      <c r="K707" s="17">
        <v>138.5</v>
      </c>
      <c r="L707" s="17">
        <v>1.5</v>
      </c>
      <c r="M707" s="17">
        <v>93.3</v>
      </c>
    </row>
    <row r="708" spans="1:13" x14ac:dyDescent="0.2">
      <c r="A708" s="31">
        <v>4</v>
      </c>
      <c r="B708" s="40"/>
      <c r="C708" s="20" t="s">
        <v>713</v>
      </c>
      <c r="D708" s="27" t="s">
        <v>513</v>
      </c>
      <c r="E708" s="13" t="s">
        <v>714</v>
      </c>
      <c r="F708" s="27"/>
      <c r="H708" s="13" t="s">
        <v>715</v>
      </c>
      <c r="I708" s="13" t="s">
        <v>35</v>
      </c>
      <c r="J708" s="13" t="s">
        <v>27</v>
      </c>
    </row>
    <row r="709" spans="1:13" x14ac:dyDescent="0.2">
      <c r="A709" s="9">
        <v>5</v>
      </c>
      <c r="B709" s="16"/>
      <c r="C709" s="22" t="s">
        <v>713</v>
      </c>
      <c r="D709" s="42" t="s">
        <v>516</v>
      </c>
      <c r="E709" s="13" t="s">
        <v>714</v>
      </c>
      <c r="F709" s="26"/>
      <c r="G709" s="26"/>
      <c r="H709" s="27"/>
      <c r="I709" s="27" t="s">
        <v>28</v>
      </c>
    </row>
    <row r="710" spans="1:13" x14ac:dyDescent="0.2">
      <c r="A710" s="23">
        <v>9</v>
      </c>
      <c r="B710" s="24"/>
      <c r="C710" s="20" t="s">
        <v>713</v>
      </c>
      <c r="D710" s="15" t="s">
        <v>516</v>
      </c>
      <c r="E710" s="13" t="s">
        <v>716</v>
      </c>
      <c r="F710" s="13"/>
      <c r="G710" s="13"/>
      <c r="H710" s="25">
        <v>4.63</v>
      </c>
      <c r="I710" s="15" t="s">
        <v>26</v>
      </c>
      <c r="J710" s="13" t="s">
        <v>27</v>
      </c>
    </row>
    <row r="711" spans="1:13" x14ac:dyDescent="0.2">
      <c r="A711" s="18">
        <v>9</v>
      </c>
      <c r="B711" s="19"/>
      <c r="C711" s="20" t="s">
        <v>713</v>
      </c>
      <c r="D711" s="15" t="s">
        <v>516</v>
      </c>
      <c r="E711" s="13" t="s">
        <v>717</v>
      </c>
      <c r="F711" s="21" t="s">
        <v>141</v>
      </c>
      <c r="G711" s="21">
        <v>237</v>
      </c>
      <c r="H711" s="21"/>
      <c r="I711" s="15" t="s">
        <v>22</v>
      </c>
      <c r="J711" s="21"/>
    </row>
    <row r="712" spans="1:13" ht="15" x14ac:dyDescent="0.2">
      <c r="A712" s="28">
        <v>10</v>
      </c>
      <c r="B712" s="29"/>
      <c r="C712" s="20" t="s">
        <v>713</v>
      </c>
      <c r="D712" s="15" t="s">
        <v>516</v>
      </c>
      <c r="E712" s="13" t="s">
        <v>714</v>
      </c>
      <c r="F712" s="30" t="s">
        <v>141</v>
      </c>
      <c r="G712" s="30">
        <v>240</v>
      </c>
      <c r="H712" s="15"/>
      <c r="I712" s="15" t="s">
        <v>31</v>
      </c>
      <c r="J712" s="15" t="s">
        <v>149</v>
      </c>
    </row>
    <row r="713" spans="1:13" x14ac:dyDescent="0.2">
      <c r="A713" s="9">
        <v>10</v>
      </c>
      <c r="B713" s="16"/>
      <c r="C713" s="22" t="s">
        <v>713</v>
      </c>
      <c r="D713" s="12" t="s">
        <v>516</v>
      </c>
      <c r="E713" s="13" t="s">
        <v>714</v>
      </c>
      <c r="F713" s="13"/>
      <c r="G713" s="13"/>
      <c r="H713" s="15"/>
      <c r="I713" s="15" t="s">
        <v>24</v>
      </c>
    </row>
    <row r="714" spans="1:13" x14ac:dyDescent="0.2">
      <c r="A714" s="18">
        <v>1000</v>
      </c>
      <c r="B714" s="19"/>
      <c r="C714" s="20" t="s">
        <v>713</v>
      </c>
      <c r="D714" s="15"/>
      <c r="E714" s="13" t="s">
        <v>322</v>
      </c>
      <c r="F714" s="13"/>
      <c r="G714" s="13"/>
      <c r="H714" s="35">
        <v>9.31</v>
      </c>
      <c r="I714" s="15" t="s">
        <v>38</v>
      </c>
      <c r="J714" s="36" t="s">
        <v>79</v>
      </c>
    </row>
    <row r="715" spans="1:13" x14ac:dyDescent="0.2">
      <c r="A715" s="23">
        <v>2000</v>
      </c>
      <c r="B715" s="24"/>
      <c r="C715" s="20" t="s">
        <v>713</v>
      </c>
      <c r="D715" s="37"/>
      <c r="E715" s="13" t="s">
        <v>714</v>
      </c>
      <c r="F715" s="13"/>
      <c r="G715" s="13"/>
      <c r="H715" s="38">
        <v>6.24</v>
      </c>
      <c r="I715" s="15" t="s">
        <v>40</v>
      </c>
      <c r="J715" s="39" t="s">
        <v>41</v>
      </c>
    </row>
    <row r="716" spans="1:13" ht="15" x14ac:dyDescent="0.2">
      <c r="A716" s="28">
        <v>74</v>
      </c>
      <c r="B716" s="40">
        <f>+(A716+A717+A718+A719)/4</f>
        <v>132.25</v>
      </c>
      <c r="C716" s="41" t="s">
        <v>718</v>
      </c>
      <c r="D716" s="15" t="s">
        <v>719</v>
      </c>
      <c r="E716" s="13" t="s">
        <v>611</v>
      </c>
      <c r="F716" s="30" t="s">
        <v>141</v>
      </c>
      <c r="G716" s="30">
        <v>230</v>
      </c>
      <c r="H716" s="15"/>
      <c r="I716" s="15" t="s">
        <v>31</v>
      </c>
      <c r="J716" s="15" t="s">
        <v>85</v>
      </c>
      <c r="K716" s="17">
        <v>124.6</v>
      </c>
      <c r="L716" s="17">
        <v>0.3</v>
      </c>
      <c r="M716" s="17">
        <v>60.5</v>
      </c>
    </row>
    <row r="717" spans="1:13" x14ac:dyDescent="0.2">
      <c r="A717" s="18">
        <v>143</v>
      </c>
      <c r="B717" s="19"/>
      <c r="C717" s="20" t="s">
        <v>718</v>
      </c>
      <c r="D717" s="15" t="s">
        <v>719</v>
      </c>
      <c r="E717" s="21" t="s">
        <v>720</v>
      </c>
      <c r="F717" s="21" t="s">
        <v>207</v>
      </c>
      <c r="G717" s="21">
        <v>219</v>
      </c>
      <c r="H717" s="21"/>
      <c r="I717" s="15" t="s">
        <v>22</v>
      </c>
      <c r="J717" s="21"/>
    </row>
    <row r="718" spans="1:13" x14ac:dyDescent="0.2">
      <c r="A718" s="23">
        <v>146</v>
      </c>
      <c r="B718" s="24"/>
      <c r="C718" s="20" t="s">
        <v>718</v>
      </c>
      <c r="D718" s="15" t="s">
        <v>719</v>
      </c>
      <c r="E718" s="13" t="s">
        <v>109</v>
      </c>
      <c r="F718" s="13"/>
      <c r="G718" s="13"/>
      <c r="H718" s="25">
        <v>3.48</v>
      </c>
      <c r="I718" s="15" t="s">
        <v>26</v>
      </c>
      <c r="J718" s="13" t="s">
        <v>45</v>
      </c>
    </row>
    <row r="719" spans="1:13" x14ac:dyDescent="0.2">
      <c r="A719" s="9">
        <v>166</v>
      </c>
      <c r="B719" s="16"/>
      <c r="C719" s="22" t="s">
        <v>718</v>
      </c>
      <c r="D719" s="42" t="s">
        <v>719</v>
      </c>
      <c r="E719" s="13" t="s">
        <v>112</v>
      </c>
      <c r="F719" s="26"/>
      <c r="G719" s="26"/>
      <c r="H719" s="27"/>
      <c r="I719" s="27" t="s">
        <v>28</v>
      </c>
    </row>
    <row r="720" spans="1:13" x14ac:dyDescent="0.2">
      <c r="A720" s="9">
        <v>181</v>
      </c>
      <c r="B720" s="10"/>
      <c r="C720" s="22" t="s">
        <v>718</v>
      </c>
      <c r="D720" s="12" t="s">
        <v>719</v>
      </c>
      <c r="E720" s="13" t="s">
        <v>80</v>
      </c>
      <c r="F720" s="14"/>
      <c r="G720" s="14"/>
      <c r="H720" s="15"/>
      <c r="I720" s="15" t="s">
        <v>19</v>
      </c>
    </row>
    <row r="721" spans="1:13" x14ac:dyDescent="0.2">
      <c r="A721" s="31">
        <v>207</v>
      </c>
      <c r="B721" s="32"/>
      <c r="C721" s="20" t="s">
        <v>718</v>
      </c>
      <c r="D721" s="27" t="s">
        <v>721</v>
      </c>
      <c r="E721" s="13" t="s">
        <v>722</v>
      </c>
      <c r="F721" s="27"/>
      <c r="H721" s="13" t="s">
        <v>723</v>
      </c>
      <c r="I721" s="13" t="s">
        <v>35</v>
      </c>
      <c r="J721" s="13" t="s">
        <v>50</v>
      </c>
    </row>
    <row r="722" spans="1:13" x14ac:dyDescent="0.2">
      <c r="A722" s="18">
        <v>1000</v>
      </c>
      <c r="B722" s="19"/>
      <c r="C722" s="20" t="s">
        <v>718</v>
      </c>
      <c r="D722" s="15"/>
      <c r="E722" s="13" t="s">
        <v>568</v>
      </c>
      <c r="F722" s="13"/>
      <c r="G722" s="13"/>
      <c r="H722" s="35">
        <v>9.0299999999999994</v>
      </c>
      <c r="I722" s="15" t="s">
        <v>38</v>
      </c>
      <c r="J722" s="36" t="s">
        <v>39</v>
      </c>
    </row>
    <row r="723" spans="1:13" x14ac:dyDescent="0.2">
      <c r="A723" s="23">
        <v>2000</v>
      </c>
      <c r="B723" s="24"/>
      <c r="C723" s="20" t="s">
        <v>718</v>
      </c>
      <c r="D723" s="37"/>
      <c r="E723" s="13" t="s">
        <v>72</v>
      </c>
      <c r="F723" s="13"/>
      <c r="G723" s="13"/>
      <c r="H723" s="38">
        <v>5.46</v>
      </c>
      <c r="I723" s="15" t="s">
        <v>40</v>
      </c>
      <c r="J723" s="38" t="s">
        <v>57</v>
      </c>
    </row>
    <row r="724" spans="1:13" x14ac:dyDescent="0.2">
      <c r="A724" s="23">
        <v>17</v>
      </c>
      <c r="B724" s="40">
        <f>+(A724+A725+A726+A727)/4</f>
        <v>22.5</v>
      </c>
      <c r="C724" s="41" t="s">
        <v>724</v>
      </c>
      <c r="D724" s="15" t="s">
        <v>43</v>
      </c>
      <c r="E724" s="13" t="s">
        <v>480</v>
      </c>
      <c r="F724" s="13"/>
      <c r="G724" s="13"/>
      <c r="H724" s="25">
        <v>4.28</v>
      </c>
      <c r="I724" s="15" t="s">
        <v>26</v>
      </c>
      <c r="J724" s="13" t="s">
        <v>27</v>
      </c>
      <c r="K724" s="46" t="s">
        <v>86</v>
      </c>
      <c r="L724" s="17" t="s">
        <v>86</v>
      </c>
      <c r="M724" s="17" t="s">
        <v>86</v>
      </c>
    </row>
    <row r="725" spans="1:13" x14ac:dyDescent="0.2">
      <c r="A725" s="31">
        <v>20</v>
      </c>
      <c r="B725" s="32"/>
      <c r="C725" s="20" t="s">
        <v>724</v>
      </c>
      <c r="D725" s="27" t="s">
        <v>47</v>
      </c>
      <c r="E725" s="13" t="s">
        <v>474</v>
      </c>
      <c r="F725" s="27"/>
      <c r="H725" s="13" t="s">
        <v>725</v>
      </c>
      <c r="I725" s="13" t="s">
        <v>35</v>
      </c>
      <c r="J725" s="13" t="s">
        <v>27</v>
      </c>
    </row>
    <row r="726" spans="1:13" x14ac:dyDescent="0.2">
      <c r="A726" s="9">
        <v>21</v>
      </c>
      <c r="B726" s="16"/>
      <c r="C726" s="22" t="s">
        <v>724</v>
      </c>
      <c r="D726" s="12" t="s">
        <v>43</v>
      </c>
      <c r="E726" s="13" t="s">
        <v>478</v>
      </c>
      <c r="F726" s="26"/>
      <c r="G726" s="26"/>
      <c r="H726" s="27"/>
      <c r="I726" s="27" t="s">
        <v>28</v>
      </c>
    </row>
    <row r="727" spans="1:13" x14ac:dyDescent="0.2">
      <c r="A727" s="18">
        <v>32</v>
      </c>
      <c r="B727" s="19"/>
      <c r="C727" s="20" t="s">
        <v>724</v>
      </c>
      <c r="D727" s="15" t="s">
        <v>43</v>
      </c>
      <c r="E727" s="21" t="s">
        <v>726</v>
      </c>
      <c r="F727" s="21" t="s">
        <v>121</v>
      </c>
      <c r="G727" s="21">
        <v>342</v>
      </c>
      <c r="H727" s="21"/>
      <c r="I727" s="15" t="s">
        <v>22</v>
      </c>
      <c r="J727" s="21"/>
    </row>
    <row r="728" spans="1:13" x14ac:dyDescent="0.2">
      <c r="A728" s="9">
        <v>43</v>
      </c>
      <c r="B728" s="16"/>
      <c r="C728" s="22" t="s">
        <v>724</v>
      </c>
      <c r="D728" s="12" t="s">
        <v>43</v>
      </c>
      <c r="E728" s="13" t="s">
        <v>413</v>
      </c>
      <c r="F728" s="13"/>
      <c r="G728" s="13"/>
      <c r="H728" s="15"/>
      <c r="I728" s="15" t="s">
        <v>24</v>
      </c>
    </row>
    <row r="729" spans="1:13" ht="15" x14ac:dyDescent="0.2">
      <c r="A729" s="28">
        <v>45</v>
      </c>
      <c r="B729" s="29"/>
      <c r="C729" s="20" t="s">
        <v>724</v>
      </c>
      <c r="D729" s="15" t="s">
        <v>43</v>
      </c>
      <c r="E729" s="13" t="s">
        <v>727</v>
      </c>
      <c r="F729" s="30" t="s">
        <v>121</v>
      </c>
      <c r="G729" s="30">
        <v>340</v>
      </c>
      <c r="H729" s="15"/>
      <c r="I729" s="15" t="s">
        <v>31</v>
      </c>
      <c r="J729" s="15" t="s">
        <v>32</v>
      </c>
    </row>
    <row r="730" spans="1:13" x14ac:dyDescent="0.2">
      <c r="A730" s="9">
        <v>75</v>
      </c>
      <c r="B730" s="10"/>
      <c r="C730" s="22" t="s">
        <v>724</v>
      </c>
      <c r="D730" s="12" t="s">
        <v>43</v>
      </c>
      <c r="E730" s="13" t="s">
        <v>728</v>
      </c>
      <c r="F730" s="14"/>
      <c r="G730" s="14"/>
      <c r="H730" s="15"/>
      <c r="I730" s="15" t="s">
        <v>19</v>
      </c>
    </row>
    <row r="731" spans="1:13" x14ac:dyDescent="0.2">
      <c r="A731" s="18">
        <v>1000</v>
      </c>
      <c r="B731" s="19"/>
      <c r="C731" s="20" t="s">
        <v>724</v>
      </c>
      <c r="D731" s="15"/>
      <c r="E731" s="13" t="s">
        <v>729</v>
      </c>
      <c r="F731" s="13"/>
      <c r="G731" s="13"/>
      <c r="H731" s="35">
        <v>9.8699999999999992</v>
      </c>
      <c r="I731" s="15" t="s">
        <v>38</v>
      </c>
      <c r="J731" s="36" t="s">
        <v>79</v>
      </c>
    </row>
    <row r="732" spans="1:13" x14ac:dyDescent="0.2">
      <c r="A732" s="23">
        <v>2000</v>
      </c>
      <c r="B732" s="24"/>
      <c r="C732" s="20" t="s">
        <v>724</v>
      </c>
      <c r="D732" s="37"/>
      <c r="E732" s="13" t="s">
        <v>730</v>
      </c>
      <c r="F732" s="13"/>
      <c r="G732" s="13"/>
      <c r="H732" s="38">
        <v>6.19</v>
      </c>
      <c r="I732" s="15" t="s">
        <v>40</v>
      </c>
      <c r="J732" s="39" t="s">
        <v>41</v>
      </c>
    </row>
    <row r="733" spans="1:13" x14ac:dyDescent="0.2">
      <c r="A733" s="9">
        <v>118</v>
      </c>
      <c r="B733" s="40">
        <f>+(A733+A734+A735+A736)/4</f>
        <v>153.5</v>
      </c>
      <c r="C733" s="11" t="s">
        <v>731</v>
      </c>
      <c r="D733" s="12" t="s">
        <v>82</v>
      </c>
      <c r="E733" s="13" t="s">
        <v>296</v>
      </c>
      <c r="F733" s="14"/>
      <c r="G733" s="14"/>
      <c r="H733" s="15"/>
      <c r="I733" s="15" t="s">
        <v>19</v>
      </c>
      <c r="K733" s="17">
        <v>127.9</v>
      </c>
      <c r="L733" s="17">
        <v>0.5</v>
      </c>
      <c r="M733" s="17">
        <v>70.099999999999994</v>
      </c>
    </row>
    <row r="734" spans="1:13" x14ac:dyDescent="0.2">
      <c r="A734" s="9">
        <v>154</v>
      </c>
      <c r="B734" s="16"/>
      <c r="C734" s="22" t="s">
        <v>731</v>
      </c>
      <c r="D734" s="42" t="s">
        <v>82</v>
      </c>
      <c r="E734" s="13" t="s">
        <v>80</v>
      </c>
      <c r="F734" s="26"/>
      <c r="G734" s="26"/>
      <c r="H734" s="27"/>
      <c r="I734" s="27" t="s">
        <v>28</v>
      </c>
    </row>
    <row r="735" spans="1:13" x14ac:dyDescent="0.2">
      <c r="A735" s="9">
        <v>164</v>
      </c>
      <c r="B735" s="16"/>
      <c r="C735" s="22" t="s">
        <v>731</v>
      </c>
      <c r="D735" s="12" t="s">
        <v>82</v>
      </c>
      <c r="E735" s="13" t="s">
        <v>732</v>
      </c>
      <c r="F735" s="13"/>
      <c r="G735" s="13"/>
      <c r="H735" s="15"/>
      <c r="I735" s="15" t="s">
        <v>24</v>
      </c>
    </row>
    <row r="736" spans="1:13" x14ac:dyDescent="0.2">
      <c r="A736" s="31">
        <v>178</v>
      </c>
      <c r="B736" s="32"/>
      <c r="C736" s="20" t="s">
        <v>731</v>
      </c>
      <c r="D736" s="27" t="s">
        <v>87</v>
      </c>
      <c r="E736" s="13" t="s">
        <v>107</v>
      </c>
      <c r="F736" s="27"/>
      <c r="H736" s="13" t="s">
        <v>733</v>
      </c>
      <c r="I736" s="13" t="s">
        <v>35</v>
      </c>
      <c r="J736" s="34" t="s">
        <v>74</v>
      </c>
    </row>
    <row r="737" spans="1:13" x14ac:dyDescent="0.2">
      <c r="A737" s="23">
        <v>211</v>
      </c>
      <c r="B737" s="24"/>
      <c r="C737" s="20" t="s">
        <v>731</v>
      </c>
      <c r="D737" s="15" t="s">
        <v>82</v>
      </c>
      <c r="E737" s="13" t="s">
        <v>368</v>
      </c>
      <c r="F737" s="13"/>
      <c r="G737" s="13"/>
      <c r="H737" s="25">
        <v>3.36</v>
      </c>
      <c r="I737" s="15" t="s">
        <v>26</v>
      </c>
      <c r="J737" s="13" t="s">
        <v>50</v>
      </c>
    </row>
    <row r="738" spans="1:13" x14ac:dyDescent="0.2">
      <c r="A738" s="18">
        <v>214</v>
      </c>
      <c r="B738" s="19"/>
      <c r="C738" s="20" t="s">
        <v>731</v>
      </c>
      <c r="D738" s="15" t="s">
        <v>82</v>
      </c>
      <c r="E738" s="21" t="s">
        <v>734</v>
      </c>
      <c r="F738" s="21" t="s">
        <v>102</v>
      </c>
      <c r="G738" s="21">
        <v>215</v>
      </c>
      <c r="H738" s="21"/>
      <c r="I738" s="15" t="s">
        <v>22</v>
      </c>
      <c r="J738" s="21"/>
    </row>
    <row r="739" spans="1:13" x14ac:dyDescent="0.2">
      <c r="A739" s="28">
        <v>216</v>
      </c>
      <c r="B739" s="29"/>
      <c r="C739" s="20" t="s">
        <v>731</v>
      </c>
      <c r="D739" s="15" t="s">
        <v>82</v>
      </c>
      <c r="E739" s="13" t="s">
        <v>300</v>
      </c>
      <c r="F739" s="30" t="s">
        <v>102</v>
      </c>
      <c r="G739" s="30">
        <v>203</v>
      </c>
      <c r="H739" s="15"/>
      <c r="I739" s="15" t="s">
        <v>31</v>
      </c>
      <c r="J739" s="15"/>
    </row>
    <row r="740" spans="1:13" x14ac:dyDescent="0.2">
      <c r="A740" s="18">
        <v>1000</v>
      </c>
      <c r="B740" s="19"/>
      <c r="C740" s="20" t="s">
        <v>731</v>
      </c>
      <c r="D740" s="15"/>
      <c r="E740" s="13" t="s">
        <v>114</v>
      </c>
      <c r="F740" s="13"/>
      <c r="G740" s="13"/>
      <c r="H740" s="35">
        <v>8.08</v>
      </c>
      <c r="I740" s="15" t="s">
        <v>38</v>
      </c>
      <c r="J740" s="36" t="s">
        <v>39</v>
      </c>
    </row>
    <row r="741" spans="1:13" x14ac:dyDescent="0.2">
      <c r="A741" s="23">
        <v>2000</v>
      </c>
      <c r="B741" s="24"/>
      <c r="C741" s="20" t="s">
        <v>731</v>
      </c>
      <c r="D741" s="37"/>
      <c r="E741" s="13" t="s">
        <v>632</v>
      </c>
      <c r="F741" s="13"/>
      <c r="G741" s="13"/>
      <c r="H741" s="38">
        <v>5.68</v>
      </c>
      <c r="I741" s="15" t="s">
        <v>40</v>
      </c>
      <c r="J741" s="39" t="s">
        <v>115</v>
      </c>
    </row>
    <row r="742" spans="1:13" ht="15" x14ac:dyDescent="0.2">
      <c r="A742" s="28">
        <v>124</v>
      </c>
      <c r="B742" s="40">
        <f>+(A742+A743+A744+A745)/4</f>
        <v>140</v>
      </c>
      <c r="C742" s="41" t="s">
        <v>735</v>
      </c>
      <c r="D742" s="15" t="s">
        <v>736</v>
      </c>
      <c r="E742" s="13" t="s">
        <v>637</v>
      </c>
      <c r="F742" s="30" t="s">
        <v>52</v>
      </c>
      <c r="G742" s="30">
        <v>201</v>
      </c>
      <c r="H742" s="15"/>
      <c r="I742" s="15" t="s">
        <v>31</v>
      </c>
      <c r="J742" s="15" t="s">
        <v>173</v>
      </c>
      <c r="K742" s="17">
        <v>117.7</v>
      </c>
      <c r="L742" s="17">
        <v>0.2</v>
      </c>
      <c r="M742" s="17">
        <v>57</v>
      </c>
    </row>
    <row r="743" spans="1:13" x14ac:dyDescent="0.2">
      <c r="A743" s="9">
        <v>132</v>
      </c>
      <c r="B743" s="16"/>
      <c r="C743" s="22" t="s">
        <v>735</v>
      </c>
      <c r="D743" s="12" t="s">
        <v>736</v>
      </c>
      <c r="E743" s="13" t="s">
        <v>210</v>
      </c>
      <c r="F743" s="13"/>
      <c r="G743" s="13"/>
      <c r="H743" s="15"/>
      <c r="I743" s="15" t="s">
        <v>24</v>
      </c>
    </row>
    <row r="744" spans="1:13" x14ac:dyDescent="0.2">
      <c r="A744" s="18">
        <v>149</v>
      </c>
      <c r="B744" s="19"/>
      <c r="C744" s="20" t="s">
        <v>735</v>
      </c>
      <c r="D744" s="15" t="s">
        <v>736</v>
      </c>
      <c r="E744" s="21" t="s">
        <v>737</v>
      </c>
      <c r="F744" s="21" t="s">
        <v>220</v>
      </c>
      <c r="G744" s="21">
        <v>189</v>
      </c>
      <c r="H744" s="21"/>
      <c r="I744" s="15" t="s">
        <v>22</v>
      </c>
      <c r="J744" s="21"/>
    </row>
    <row r="745" spans="1:13" x14ac:dyDescent="0.2">
      <c r="A745" s="9">
        <v>155</v>
      </c>
      <c r="B745" s="10"/>
      <c r="C745" s="22" t="s">
        <v>735</v>
      </c>
      <c r="D745" s="12" t="s">
        <v>736</v>
      </c>
      <c r="E745" s="13" t="s">
        <v>222</v>
      </c>
      <c r="F745" s="14"/>
      <c r="G745" s="14"/>
      <c r="H745" s="15"/>
      <c r="I745" s="15" t="s">
        <v>19</v>
      </c>
    </row>
    <row r="746" spans="1:13" x14ac:dyDescent="0.2">
      <c r="A746" s="9">
        <v>169</v>
      </c>
      <c r="B746" s="16"/>
      <c r="C746" s="22" t="s">
        <v>735</v>
      </c>
      <c r="D746" s="42" t="s">
        <v>736</v>
      </c>
      <c r="E746" s="13" t="s">
        <v>225</v>
      </c>
      <c r="F746" s="26"/>
      <c r="G746" s="26"/>
      <c r="H746" s="27"/>
      <c r="I746" s="27" t="s">
        <v>28</v>
      </c>
    </row>
    <row r="747" spans="1:13" x14ac:dyDescent="0.2">
      <c r="A747" s="23">
        <v>180</v>
      </c>
      <c r="B747" s="24"/>
      <c r="C747" s="20" t="s">
        <v>735</v>
      </c>
      <c r="D747" s="15" t="s">
        <v>736</v>
      </c>
      <c r="E747" s="13" t="s">
        <v>738</v>
      </c>
      <c r="F747" s="13"/>
      <c r="G747" s="13"/>
      <c r="H747" s="25">
        <v>3.42</v>
      </c>
      <c r="I747" s="15" t="s">
        <v>26</v>
      </c>
      <c r="J747" s="13" t="s">
        <v>45</v>
      </c>
    </row>
    <row r="748" spans="1:13" x14ac:dyDescent="0.2">
      <c r="A748" s="18">
        <v>1000</v>
      </c>
      <c r="B748" s="19"/>
      <c r="C748" s="20" t="s">
        <v>735</v>
      </c>
      <c r="D748" s="15"/>
      <c r="E748" s="13" t="s">
        <v>592</v>
      </c>
      <c r="F748" s="13"/>
      <c r="G748" s="13"/>
      <c r="H748" s="35">
        <v>7.81</v>
      </c>
      <c r="I748" s="15" t="s">
        <v>38</v>
      </c>
      <c r="J748" s="15" t="s">
        <v>198</v>
      </c>
    </row>
    <row r="749" spans="1:13" x14ac:dyDescent="0.2">
      <c r="A749" s="23">
        <v>2000</v>
      </c>
      <c r="B749" s="24"/>
      <c r="C749" s="20" t="s">
        <v>735</v>
      </c>
      <c r="D749" s="37"/>
      <c r="E749" s="13" t="s">
        <v>592</v>
      </c>
      <c r="F749" s="13"/>
      <c r="G749" s="13"/>
      <c r="H749" s="38">
        <v>5.39</v>
      </c>
      <c r="I749" s="15" t="s">
        <v>40</v>
      </c>
      <c r="J749" s="38" t="s">
        <v>57</v>
      </c>
    </row>
    <row r="750" spans="1:13" x14ac:dyDescent="0.2">
      <c r="A750" s="9">
        <v>173</v>
      </c>
      <c r="B750" s="44">
        <f>+(A750+A751+A752)/2.75</f>
        <v>228</v>
      </c>
      <c r="C750" s="11" t="s">
        <v>739</v>
      </c>
      <c r="D750" s="12" t="s">
        <v>509</v>
      </c>
      <c r="E750" s="13" t="s">
        <v>510</v>
      </c>
      <c r="F750" s="14"/>
      <c r="G750" s="14"/>
      <c r="H750" s="15"/>
      <c r="I750" s="15" t="s">
        <v>19</v>
      </c>
      <c r="K750" s="17">
        <v>102.8</v>
      </c>
      <c r="L750" s="17">
        <v>-1.1000000000000001</v>
      </c>
      <c r="M750" s="17">
        <v>13.1</v>
      </c>
    </row>
    <row r="751" spans="1:13" x14ac:dyDescent="0.2">
      <c r="A751" s="23">
        <v>218</v>
      </c>
      <c r="B751" s="24"/>
      <c r="C751" s="20" t="s">
        <v>739</v>
      </c>
      <c r="D751" s="15" t="s">
        <v>509</v>
      </c>
      <c r="E751" s="13" t="s">
        <v>592</v>
      </c>
      <c r="F751" s="13"/>
      <c r="G751" s="13"/>
      <c r="H751" s="25">
        <v>3.35</v>
      </c>
      <c r="I751" s="15" t="s">
        <v>26</v>
      </c>
      <c r="J751" s="13" t="s">
        <v>50</v>
      </c>
    </row>
    <row r="752" spans="1:13" x14ac:dyDescent="0.2">
      <c r="A752" s="9">
        <v>236</v>
      </c>
      <c r="B752" s="16"/>
      <c r="C752" s="22" t="s">
        <v>739</v>
      </c>
      <c r="D752" s="42" t="s">
        <v>509</v>
      </c>
      <c r="E752" s="13" t="s">
        <v>564</v>
      </c>
      <c r="F752" s="26"/>
      <c r="G752" s="26"/>
      <c r="H752" s="27"/>
      <c r="I752" s="27" t="s">
        <v>28</v>
      </c>
    </row>
    <row r="753" spans="1:13" x14ac:dyDescent="0.2">
      <c r="A753" s="18">
        <v>1000</v>
      </c>
      <c r="B753" s="19"/>
      <c r="C753" s="20" t="s">
        <v>739</v>
      </c>
      <c r="D753" s="15"/>
      <c r="E753" s="13" t="s">
        <v>740</v>
      </c>
      <c r="F753" s="13"/>
      <c r="G753" s="13"/>
      <c r="H753" s="35">
        <v>4.0999999999999996</v>
      </c>
      <c r="I753" s="15" t="s">
        <v>38</v>
      </c>
      <c r="J753" s="47" t="s">
        <v>68</v>
      </c>
    </row>
    <row r="754" spans="1:13" x14ac:dyDescent="0.2">
      <c r="A754" s="23">
        <v>2000</v>
      </c>
      <c r="B754" s="24"/>
      <c r="C754" s="20" t="s">
        <v>739</v>
      </c>
      <c r="D754" s="37"/>
      <c r="E754" s="13" t="s">
        <v>249</v>
      </c>
      <c r="F754" s="13"/>
      <c r="G754" s="13"/>
      <c r="H754" s="38">
        <v>5.38</v>
      </c>
      <c r="I754" s="15" t="s">
        <v>40</v>
      </c>
      <c r="J754" s="38" t="s">
        <v>57</v>
      </c>
    </row>
    <row r="755" spans="1:13" x14ac:dyDescent="0.2">
      <c r="A755" s="31">
        <v>231</v>
      </c>
      <c r="B755" s="40">
        <f>+(A755+A756+A757+A758)/4</f>
        <v>271.25</v>
      </c>
      <c r="C755" s="41" t="s">
        <v>741</v>
      </c>
      <c r="D755" s="27" t="s">
        <v>742</v>
      </c>
      <c r="E755" s="13" t="s">
        <v>172</v>
      </c>
      <c r="F755" s="27"/>
      <c r="H755" s="13" t="s">
        <v>743</v>
      </c>
      <c r="I755" s="13" t="s">
        <v>35</v>
      </c>
      <c r="J755" s="34" t="s">
        <v>327</v>
      </c>
      <c r="K755" s="17">
        <v>117.1</v>
      </c>
      <c r="L755" s="17">
        <v>0</v>
      </c>
      <c r="M755" s="17">
        <v>49.7</v>
      </c>
    </row>
    <row r="756" spans="1:13" x14ac:dyDescent="0.2">
      <c r="A756" s="9">
        <v>261</v>
      </c>
      <c r="B756" s="16"/>
      <c r="C756" s="22" t="s">
        <v>741</v>
      </c>
      <c r="D756" s="42" t="s">
        <v>744</v>
      </c>
      <c r="E756" s="13" t="s">
        <v>175</v>
      </c>
      <c r="F756" s="26"/>
      <c r="G756" s="26"/>
      <c r="H756" s="27"/>
      <c r="I756" s="27" t="s">
        <v>28</v>
      </c>
    </row>
    <row r="757" spans="1:13" x14ac:dyDescent="0.2">
      <c r="A757" s="28">
        <v>294</v>
      </c>
      <c r="B757" s="29"/>
      <c r="C757" s="20" t="s">
        <v>741</v>
      </c>
      <c r="D757" s="15" t="s">
        <v>744</v>
      </c>
      <c r="E757" s="13" t="s">
        <v>177</v>
      </c>
      <c r="F757" s="30" t="s">
        <v>745</v>
      </c>
      <c r="G757" s="30">
        <v>243</v>
      </c>
      <c r="H757" s="15"/>
      <c r="I757" s="15" t="s">
        <v>31</v>
      </c>
      <c r="J757" s="15"/>
    </row>
    <row r="758" spans="1:13" x14ac:dyDescent="0.2">
      <c r="A758" s="18">
        <v>299</v>
      </c>
      <c r="B758" s="19"/>
      <c r="C758" s="20" t="s">
        <v>741</v>
      </c>
      <c r="D758" s="15" t="s">
        <v>744</v>
      </c>
      <c r="E758" s="21" t="s">
        <v>172</v>
      </c>
      <c r="F758" s="21" t="s">
        <v>745</v>
      </c>
      <c r="G758" s="21">
        <v>243</v>
      </c>
      <c r="H758" s="21"/>
      <c r="I758" s="15" t="s">
        <v>22</v>
      </c>
      <c r="J758" s="21"/>
    </row>
    <row r="759" spans="1:13" x14ac:dyDescent="0.2">
      <c r="A759" s="23">
        <v>2000</v>
      </c>
      <c r="B759" s="24"/>
      <c r="C759" s="20" t="s">
        <v>741</v>
      </c>
      <c r="D759" s="37"/>
      <c r="E759" s="13" t="s">
        <v>746</v>
      </c>
      <c r="F759" s="13"/>
      <c r="G759" s="13"/>
      <c r="H759" s="38">
        <v>5</v>
      </c>
      <c r="I759" s="15" t="s">
        <v>40</v>
      </c>
      <c r="J759" s="38" t="s">
        <v>186</v>
      </c>
    </row>
    <row r="760" spans="1:13" x14ac:dyDescent="0.2">
      <c r="A760" s="31">
        <v>157</v>
      </c>
      <c r="B760" s="40">
        <f>+(A760+A761+A762+A763)/4</f>
        <v>176.25</v>
      </c>
      <c r="C760" s="41" t="s">
        <v>747</v>
      </c>
      <c r="D760" s="27" t="s">
        <v>588</v>
      </c>
      <c r="E760" s="13" t="s">
        <v>583</v>
      </c>
      <c r="F760" s="27"/>
      <c r="H760" s="13" t="s">
        <v>748</v>
      </c>
      <c r="I760" s="13" t="s">
        <v>35</v>
      </c>
      <c r="J760" s="13" t="s">
        <v>45</v>
      </c>
      <c r="K760" s="17">
        <v>90.9</v>
      </c>
      <c r="L760" s="17">
        <v>-1.4</v>
      </c>
      <c r="M760" s="17">
        <v>7.4</v>
      </c>
    </row>
    <row r="761" spans="1:13" x14ac:dyDescent="0.2">
      <c r="A761" s="18">
        <v>158</v>
      </c>
      <c r="B761" s="19"/>
      <c r="C761" s="20" t="s">
        <v>747</v>
      </c>
      <c r="D761" s="15" t="s">
        <v>587</v>
      </c>
      <c r="E761" s="21" t="s">
        <v>749</v>
      </c>
      <c r="F761" s="21" t="s">
        <v>52</v>
      </c>
      <c r="G761" s="21">
        <v>319</v>
      </c>
      <c r="H761" s="21"/>
      <c r="I761" s="15" t="s">
        <v>22</v>
      </c>
      <c r="J761" s="21"/>
    </row>
    <row r="762" spans="1:13" ht="15" x14ac:dyDescent="0.2">
      <c r="A762" s="28">
        <v>192</v>
      </c>
      <c r="B762" s="29"/>
      <c r="C762" s="20" t="s">
        <v>747</v>
      </c>
      <c r="D762" s="15" t="s">
        <v>587</v>
      </c>
      <c r="E762" s="13" t="s">
        <v>583</v>
      </c>
      <c r="F762" s="30" t="s">
        <v>220</v>
      </c>
      <c r="G762" s="30">
        <v>310</v>
      </c>
      <c r="H762" s="15"/>
      <c r="I762" s="15" t="s">
        <v>31</v>
      </c>
      <c r="J762" s="15" t="s">
        <v>221</v>
      </c>
    </row>
    <row r="763" spans="1:13" x14ac:dyDescent="0.2">
      <c r="A763" s="9">
        <v>198</v>
      </c>
      <c r="B763" s="16"/>
      <c r="C763" s="22" t="s">
        <v>747</v>
      </c>
      <c r="D763" s="42" t="s">
        <v>587</v>
      </c>
      <c r="E763" s="13" t="s">
        <v>48</v>
      </c>
      <c r="F763" s="26"/>
      <c r="G763" s="26"/>
      <c r="H763" s="27"/>
      <c r="I763" s="27" t="s">
        <v>28</v>
      </c>
    </row>
    <row r="764" spans="1:13" x14ac:dyDescent="0.2">
      <c r="A764" s="9">
        <v>242</v>
      </c>
      <c r="B764" s="16"/>
      <c r="C764" s="22" t="s">
        <v>747</v>
      </c>
      <c r="D764" s="12" t="s">
        <v>587</v>
      </c>
      <c r="E764" s="13" t="s">
        <v>677</v>
      </c>
      <c r="F764" s="13"/>
      <c r="G764" s="13"/>
      <c r="H764" s="15"/>
      <c r="I764" s="15" t="s">
        <v>24</v>
      </c>
    </row>
    <row r="765" spans="1:13" x14ac:dyDescent="0.2">
      <c r="A765" s="18">
        <v>1000</v>
      </c>
      <c r="B765" s="19"/>
      <c r="C765" s="20" t="s">
        <v>747</v>
      </c>
      <c r="D765" s="15"/>
      <c r="E765" s="21" t="s">
        <v>750</v>
      </c>
      <c r="F765" s="21"/>
      <c r="G765" s="21"/>
      <c r="H765" s="35">
        <v>3.27</v>
      </c>
      <c r="I765" s="15" t="s">
        <v>38</v>
      </c>
      <c r="J765" s="47" t="s">
        <v>302</v>
      </c>
    </row>
    <row r="766" spans="1:13" x14ac:dyDescent="0.2">
      <c r="A766" s="23">
        <v>2000</v>
      </c>
      <c r="B766" s="24"/>
      <c r="C766" s="20" t="s">
        <v>747</v>
      </c>
      <c r="D766" s="37"/>
      <c r="E766" s="13" t="s">
        <v>44</v>
      </c>
      <c r="F766" s="13"/>
      <c r="G766" s="13"/>
      <c r="H766" s="38">
        <v>5.34</v>
      </c>
      <c r="I766" s="15" t="s">
        <v>40</v>
      </c>
      <c r="J766" s="38" t="s">
        <v>57</v>
      </c>
    </row>
    <row r="767" spans="1:13" x14ac:dyDescent="0.2">
      <c r="A767" s="23">
        <v>173</v>
      </c>
      <c r="B767" s="40">
        <f>+(A767+A768+A769+A770)/4</f>
        <v>216.5</v>
      </c>
      <c r="C767" s="41" t="s">
        <v>751</v>
      </c>
      <c r="D767" s="15" t="s">
        <v>752</v>
      </c>
      <c r="E767" s="13" t="s">
        <v>753</v>
      </c>
      <c r="F767" s="13"/>
      <c r="G767" s="13"/>
      <c r="H767" s="25">
        <v>3.43</v>
      </c>
      <c r="I767" s="15" t="s">
        <v>26</v>
      </c>
      <c r="J767" s="13" t="s">
        <v>45</v>
      </c>
      <c r="K767" s="17">
        <v>107</v>
      </c>
      <c r="L767" s="17">
        <v>-10</v>
      </c>
      <c r="M767" s="17">
        <v>16.399999999999999</v>
      </c>
    </row>
    <row r="768" spans="1:13" x14ac:dyDescent="0.2">
      <c r="A768" s="9">
        <v>182</v>
      </c>
      <c r="B768" s="16"/>
      <c r="C768" s="22" t="s">
        <v>751</v>
      </c>
      <c r="D768" s="12" t="s">
        <v>752</v>
      </c>
      <c r="E768" s="13" t="s">
        <v>424</v>
      </c>
      <c r="F768" s="14"/>
      <c r="G768" s="14"/>
      <c r="H768" s="15"/>
      <c r="I768" s="15" t="s">
        <v>24</v>
      </c>
    </row>
    <row r="769" spans="1:13" x14ac:dyDescent="0.2">
      <c r="A769" s="9">
        <v>244</v>
      </c>
      <c r="B769" s="10"/>
      <c r="C769" s="22" t="s">
        <v>751</v>
      </c>
      <c r="D769" s="12" t="s">
        <v>752</v>
      </c>
      <c r="E769" s="13" t="s">
        <v>754</v>
      </c>
      <c r="F769" s="14"/>
      <c r="G769" s="14"/>
      <c r="H769" s="15"/>
      <c r="I769" s="15" t="s">
        <v>19</v>
      </c>
    </row>
    <row r="770" spans="1:13" ht="15" x14ac:dyDescent="0.2">
      <c r="A770" s="28">
        <v>267</v>
      </c>
      <c r="B770" s="29"/>
      <c r="C770" s="20" t="s">
        <v>751</v>
      </c>
      <c r="D770" s="15" t="s">
        <v>752</v>
      </c>
      <c r="E770" s="13" t="s">
        <v>755</v>
      </c>
      <c r="F770" s="30" t="s">
        <v>141</v>
      </c>
      <c r="G770" s="30">
        <v>229</v>
      </c>
      <c r="H770" s="15"/>
      <c r="I770" s="15" t="s">
        <v>31</v>
      </c>
      <c r="J770" s="15" t="s">
        <v>260</v>
      </c>
    </row>
    <row r="771" spans="1:13" x14ac:dyDescent="0.2">
      <c r="A771" s="18">
        <v>1000</v>
      </c>
      <c r="B771" s="19"/>
      <c r="C771" s="20" t="s">
        <v>751</v>
      </c>
      <c r="D771" s="15"/>
      <c r="E771" s="21" t="s">
        <v>552</v>
      </c>
      <c r="F771" s="21"/>
      <c r="G771" s="21"/>
      <c r="H771" s="35">
        <v>5.74</v>
      </c>
      <c r="I771" s="15" t="s">
        <v>38</v>
      </c>
      <c r="J771" s="15" t="s">
        <v>55</v>
      </c>
    </row>
    <row r="772" spans="1:13" x14ac:dyDescent="0.2">
      <c r="A772" s="23">
        <v>2000</v>
      </c>
      <c r="B772" s="24"/>
      <c r="C772" s="20" t="s">
        <v>751</v>
      </c>
      <c r="D772" s="37"/>
      <c r="E772" s="13" t="s">
        <v>550</v>
      </c>
      <c r="F772" s="13"/>
      <c r="G772" s="13"/>
      <c r="H772" s="38">
        <v>5.2</v>
      </c>
      <c r="I772" s="15" t="s">
        <v>40</v>
      </c>
      <c r="J772" s="38" t="s">
        <v>57</v>
      </c>
    </row>
    <row r="773" spans="1:13" x14ac:dyDescent="0.2">
      <c r="A773" s="9">
        <v>29</v>
      </c>
      <c r="B773" s="40">
        <f>+(A773+A774+A775+A776)/4</f>
        <v>37.75</v>
      </c>
      <c r="C773" s="41" t="s">
        <v>756</v>
      </c>
      <c r="D773" s="12" t="s">
        <v>757</v>
      </c>
      <c r="E773" s="13" t="s">
        <v>474</v>
      </c>
      <c r="F773" s="13"/>
      <c r="G773" s="13"/>
      <c r="H773" s="15"/>
      <c r="I773" s="15" t="s">
        <v>24</v>
      </c>
      <c r="K773" s="17">
        <v>99.7</v>
      </c>
      <c r="L773" s="17">
        <v>-0.8</v>
      </c>
      <c r="M773" s="17">
        <v>20.7</v>
      </c>
    </row>
    <row r="774" spans="1:13" x14ac:dyDescent="0.2">
      <c r="A774" s="23">
        <v>37</v>
      </c>
      <c r="B774" s="24"/>
      <c r="C774" s="20" t="s">
        <v>756</v>
      </c>
      <c r="D774" s="15" t="s">
        <v>757</v>
      </c>
      <c r="E774" s="13" t="s">
        <v>758</v>
      </c>
      <c r="F774" s="13"/>
      <c r="G774" s="13"/>
      <c r="H774" s="25">
        <v>4.05</v>
      </c>
      <c r="I774" s="15" t="s">
        <v>26</v>
      </c>
      <c r="J774" s="13" t="s">
        <v>154</v>
      </c>
    </row>
    <row r="775" spans="1:13" x14ac:dyDescent="0.2">
      <c r="A775" s="9">
        <v>42</v>
      </c>
      <c r="B775" s="16"/>
      <c r="C775" s="20" t="s">
        <v>756</v>
      </c>
      <c r="D775" s="42" t="s">
        <v>757</v>
      </c>
      <c r="E775" s="13" t="s">
        <v>759</v>
      </c>
      <c r="F775" s="26"/>
      <c r="G775" s="26"/>
      <c r="H775" s="27"/>
      <c r="I775" s="27" t="s">
        <v>28</v>
      </c>
    </row>
    <row r="776" spans="1:13" x14ac:dyDescent="0.2">
      <c r="A776" s="18">
        <v>43</v>
      </c>
      <c r="B776" s="19"/>
      <c r="C776" s="20" t="s">
        <v>756</v>
      </c>
      <c r="D776" s="15" t="s">
        <v>757</v>
      </c>
      <c r="E776" s="21" t="s">
        <v>760</v>
      </c>
      <c r="F776" s="21" t="s">
        <v>52</v>
      </c>
      <c r="G776" s="21">
        <v>281</v>
      </c>
      <c r="H776" s="21"/>
      <c r="I776" s="15" t="s">
        <v>22</v>
      </c>
      <c r="J776" s="21"/>
    </row>
    <row r="777" spans="1:13" x14ac:dyDescent="0.2">
      <c r="A777" s="31">
        <v>45</v>
      </c>
      <c r="B777" s="32"/>
      <c r="C777" s="20" t="s">
        <v>756</v>
      </c>
      <c r="D777" s="27" t="s">
        <v>761</v>
      </c>
      <c r="E777" s="13" t="s">
        <v>727</v>
      </c>
      <c r="F777" s="27"/>
      <c r="H777" s="13" t="s">
        <v>762</v>
      </c>
      <c r="I777" s="13" t="s">
        <v>35</v>
      </c>
      <c r="J777" s="13" t="s">
        <v>154</v>
      </c>
    </row>
    <row r="778" spans="1:13" x14ac:dyDescent="0.2">
      <c r="A778" s="9">
        <v>57</v>
      </c>
      <c r="B778" s="10"/>
      <c r="C778" s="20" t="s">
        <v>756</v>
      </c>
      <c r="D778" s="12" t="s">
        <v>757</v>
      </c>
      <c r="E778" s="13" t="s">
        <v>759</v>
      </c>
      <c r="F778" s="14"/>
      <c r="G778" s="14"/>
      <c r="H778" s="15"/>
      <c r="I778" s="15" t="s">
        <v>19</v>
      </c>
    </row>
    <row r="779" spans="1:13" ht="15" x14ac:dyDescent="0.2">
      <c r="A779" s="28">
        <v>69</v>
      </c>
      <c r="B779" s="29"/>
      <c r="C779" s="20" t="s">
        <v>756</v>
      </c>
      <c r="D779" s="15" t="s">
        <v>757</v>
      </c>
      <c r="E779" s="13" t="s">
        <v>759</v>
      </c>
      <c r="F779" s="30" t="s">
        <v>220</v>
      </c>
      <c r="G779" s="30">
        <v>295</v>
      </c>
      <c r="H779" s="15"/>
      <c r="I779" s="15" t="s">
        <v>31</v>
      </c>
      <c r="J779" s="15" t="s">
        <v>85</v>
      </c>
    </row>
    <row r="780" spans="1:13" x14ac:dyDescent="0.2">
      <c r="A780" s="18">
        <v>1000</v>
      </c>
      <c r="B780" s="19"/>
      <c r="C780" s="20" t="s">
        <v>756</v>
      </c>
      <c r="D780" s="15"/>
      <c r="E780" s="13" t="s">
        <v>44</v>
      </c>
      <c r="F780" s="13"/>
      <c r="G780" s="13"/>
      <c r="H780" s="35">
        <v>6.99</v>
      </c>
      <c r="I780" s="15" t="s">
        <v>38</v>
      </c>
      <c r="J780" s="15" t="s">
        <v>113</v>
      </c>
    </row>
    <row r="781" spans="1:13" x14ac:dyDescent="0.2">
      <c r="A781" s="23">
        <v>2000</v>
      </c>
      <c r="B781" s="24"/>
      <c r="C781" s="20" t="s">
        <v>756</v>
      </c>
      <c r="D781" s="37"/>
      <c r="E781" s="13" t="s">
        <v>758</v>
      </c>
      <c r="F781" s="13"/>
      <c r="G781" s="13"/>
      <c r="H781" s="38">
        <v>5.84</v>
      </c>
      <c r="I781" s="15" t="s">
        <v>40</v>
      </c>
      <c r="J781" s="39" t="s">
        <v>115</v>
      </c>
    </row>
    <row r="782" spans="1:13" x14ac:dyDescent="0.2">
      <c r="A782" s="9">
        <v>169</v>
      </c>
      <c r="B782" s="44">
        <f>+(A782+A783+A784)/2.75</f>
        <v>256.72727272727275</v>
      </c>
      <c r="C782" s="11" t="s">
        <v>763</v>
      </c>
      <c r="D782" s="12" t="s">
        <v>764</v>
      </c>
      <c r="E782" s="13" t="s">
        <v>285</v>
      </c>
      <c r="F782" s="14"/>
      <c r="G782" s="14"/>
      <c r="H782" s="15"/>
      <c r="I782" s="15" t="s">
        <v>19</v>
      </c>
      <c r="K782" s="17">
        <v>129.5</v>
      </c>
      <c r="L782" s="17">
        <v>0.8</v>
      </c>
      <c r="M782" s="17">
        <v>77.5</v>
      </c>
    </row>
    <row r="783" spans="1:13" x14ac:dyDescent="0.2">
      <c r="A783" s="31">
        <v>238</v>
      </c>
      <c r="B783" s="32"/>
      <c r="C783" s="20" t="s">
        <v>763</v>
      </c>
      <c r="D783" s="27" t="s">
        <v>765</v>
      </c>
      <c r="E783" s="13" t="s">
        <v>766</v>
      </c>
      <c r="F783" s="27"/>
      <c r="H783" s="13" t="s">
        <v>390</v>
      </c>
      <c r="I783" s="13" t="s">
        <v>35</v>
      </c>
      <c r="J783" s="13" t="s">
        <v>176</v>
      </c>
    </row>
    <row r="784" spans="1:13" x14ac:dyDescent="0.2">
      <c r="A784" s="9">
        <v>299</v>
      </c>
      <c r="B784" s="16"/>
      <c r="C784" s="22" t="s">
        <v>763</v>
      </c>
      <c r="D784" s="42" t="s">
        <v>764</v>
      </c>
      <c r="E784" s="12" t="s">
        <v>551</v>
      </c>
      <c r="F784" s="26"/>
      <c r="G784" s="26"/>
      <c r="H784" s="27"/>
      <c r="I784" s="27" t="s">
        <v>28</v>
      </c>
    </row>
    <row r="785" spans="1:13" x14ac:dyDescent="0.2">
      <c r="A785" s="18">
        <v>1000</v>
      </c>
      <c r="B785" s="19"/>
      <c r="C785" s="20" t="s">
        <v>763</v>
      </c>
      <c r="D785" s="15"/>
      <c r="E785" s="13" t="s">
        <v>180</v>
      </c>
      <c r="F785" s="13"/>
      <c r="G785" s="13"/>
      <c r="H785" s="35">
        <v>9.1</v>
      </c>
      <c r="I785" s="15" t="s">
        <v>38</v>
      </c>
      <c r="J785" s="36" t="s">
        <v>79</v>
      </c>
    </row>
    <row r="786" spans="1:13" x14ac:dyDescent="0.2">
      <c r="A786" s="23">
        <v>2000</v>
      </c>
      <c r="B786" s="24"/>
      <c r="C786" s="20" t="s">
        <v>763</v>
      </c>
      <c r="D786" s="37"/>
      <c r="E786" s="13" t="s">
        <v>767</v>
      </c>
      <c r="F786" s="13"/>
      <c r="G786" s="13"/>
      <c r="H786" s="38">
        <v>5.37</v>
      </c>
      <c r="I786" s="15" t="s">
        <v>40</v>
      </c>
      <c r="J786" s="38" t="s">
        <v>57</v>
      </c>
    </row>
    <row r="787" spans="1:13" x14ac:dyDescent="0.2">
      <c r="A787" s="31">
        <v>17</v>
      </c>
      <c r="B787" s="40">
        <f>+(A787+A788+A789+A790)/4</f>
        <v>22.75</v>
      </c>
      <c r="C787" s="41" t="s">
        <v>768</v>
      </c>
      <c r="D787" s="27" t="s">
        <v>769</v>
      </c>
      <c r="E787" s="13" t="s">
        <v>770</v>
      </c>
      <c r="F787" s="27"/>
      <c r="H787" s="13" t="s">
        <v>743</v>
      </c>
      <c r="I787" s="13" t="s">
        <v>35</v>
      </c>
      <c r="J787" s="13" t="s">
        <v>27</v>
      </c>
      <c r="K787" s="17">
        <v>109</v>
      </c>
      <c r="L787" s="17">
        <v>0.7</v>
      </c>
      <c r="M787" s="17">
        <v>75.599999999999994</v>
      </c>
    </row>
    <row r="788" spans="1:13" x14ac:dyDescent="0.2">
      <c r="A788" s="18">
        <v>20</v>
      </c>
      <c r="B788" s="19"/>
      <c r="C788" s="20" t="s">
        <v>768</v>
      </c>
      <c r="D788" s="15" t="s">
        <v>771</v>
      </c>
      <c r="E788" s="13" t="s">
        <v>770</v>
      </c>
      <c r="F788" s="21" t="s">
        <v>52</v>
      </c>
      <c r="G788" s="21">
        <v>225</v>
      </c>
      <c r="H788" s="21"/>
      <c r="I788" s="15" t="s">
        <v>22</v>
      </c>
      <c r="J788" s="21"/>
    </row>
    <row r="789" spans="1:13" x14ac:dyDescent="0.2">
      <c r="A789" s="9">
        <v>23</v>
      </c>
      <c r="B789" s="16"/>
      <c r="C789" s="22" t="s">
        <v>768</v>
      </c>
      <c r="D789" s="42" t="s">
        <v>771</v>
      </c>
      <c r="E789" s="13" t="s">
        <v>770</v>
      </c>
      <c r="F789" s="26"/>
      <c r="G789" s="26"/>
      <c r="H789" s="27"/>
      <c r="I789" s="27" t="s">
        <v>28</v>
      </c>
    </row>
    <row r="790" spans="1:13" x14ac:dyDescent="0.2">
      <c r="A790" s="9">
        <v>31</v>
      </c>
      <c r="B790" s="10"/>
      <c r="C790" s="22" t="s">
        <v>768</v>
      </c>
      <c r="D790" s="12" t="s">
        <v>771</v>
      </c>
      <c r="E790" s="13" t="s">
        <v>770</v>
      </c>
      <c r="F790" s="14"/>
      <c r="G790" s="14"/>
      <c r="H790" s="15"/>
      <c r="I790" s="15" t="s">
        <v>19</v>
      </c>
    </row>
    <row r="791" spans="1:13" x14ac:dyDescent="0.2">
      <c r="A791" s="9">
        <v>33</v>
      </c>
      <c r="B791" s="16"/>
      <c r="C791" s="22" t="s">
        <v>768</v>
      </c>
      <c r="D791" s="12" t="s">
        <v>771</v>
      </c>
      <c r="E791" s="13" t="s">
        <v>770</v>
      </c>
      <c r="F791" s="13"/>
      <c r="G791" s="13"/>
      <c r="H791" s="15"/>
      <c r="I791" s="15" t="s">
        <v>24</v>
      </c>
    </row>
    <row r="792" spans="1:13" x14ac:dyDescent="0.2">
      <c r="A792" s="23">
        <v>35</v>
      </c>
      <c r="B792" s="24"/>
      <c r="C792" s="20" t="s">
        <v>768</v>
      </c>
      <c r="D792" s="15" t="s">
        <v>771</v>
      </c>
      <c r="E792" s="13" t="s">
        <v>770</v>
      </c>
      <c r="F792" s="13"/>
      <c r="G792" s="13"/>
      <c r="H792" s="25">
        <v>4.0599999999999996</v>
      </c>
      <c r="I792" s="15" t="s">
        <v>26</v>
      </c>
      <c r="J792" s="13" t="s">
        <v>27</v>
      </c>
    </row>
    <row r="793" spans="1:13" ht="15" x14ac:dyDescent="0.2">
      <c r="A793" s="28">
        <v>54</v>
      </c>
      <c r="B793" s="29"/>
      <c r="C793" s="20" t="s">
        <v>768</v>
      </c>
      <c r="D793" s="15" t="s">
        <v>771</v>
      </c>
      <c r="E793" s="13" t="s">
        <v>770</v>
      </c>
      <c r="F793" s="30" t="s">
        <v>52</v>
      </c>
      <c r="G793" s="30">
        <v>225</v>
      </c>
      <c r="H793" s="15"/>
      <c r="I793" s="15" t="s">
        <v>31</v>
      </c>
      <c r="J793" s="15" t="s">
        <v>32</v>
      </c>
    </row>
    <row r="794" spans="1:13" x14ac:dyDescent="0.2">
      <c r="A794" s="18">
        <v>1000</v>
      </c>
      <c r="B794" s="19"/>
      <c r="C794" s="20" t="s">
        <v>768</v>
      </c>
      <c r="D794" s="15"/>
      <c r="E794" s="21" t="s">
        <v>770</v>
      </c>
      <c r="F794" s="21"/>
      <c r="G794" s="21"/>
      <c r="H794" s="35">
        <v>9.36</v>
      </c>
      <c r="I794" s="15" t="s">
        <v>38</v>
      </c>
      <c r="J794" s="36" t="s">
        <v>79</v>
      </c>
    </row>
    <row r="795" spans="1:13" x14ac:dyDescent="0.2">
      <c r="A795" s="23">
        <v>2000</v>
      </c>
      <c r="B795" s="24"/>
      <c r="C795" s="20" t="s">
        <v>768</v>
      </c>
      <c r="D795" s="37"/>
      <c r="E795" s="13" t="s">
        <v>770</v>
      </c>
      <c r="F795" s="13"/>
      <c r="G795" s="13"/>
      <c r="H795" s="38">
        <v>5.98</v>
      </c>
      <c r="I795" s="15" t="s">
        <v>40</v>
      </c>
      <c r="J795" s="39" t="s">
        <v>115</v>
      </c>
    </row>
    <row r="796" spans="1:13" x14ac:dyDescent="0.2">
      <c r="A796" s="23">
        <v>110</v>
      </c>
      <c r="B796" s="40">
        <f>+(A796+A797+A798+A799)/4</f>
        <v>132</v>
      </c>
      <c r="C796" s="41" t="s">
        <v>772</v>
      </c>
      <c r="D796" s="15" t="s">
        <v>278</v>
      </c>
      <c r="E796" s="13" t="s">
        <v>641</v>
      </c>
      <c r="F796" s="13"/>
      <c r="G796" s="13"/>
      <c r="H796" s="25">
        <v>3.62</v>
      </c>
      <c r="I796" s="15" t="s">
        <v>26</v>
      </c>
      <c r="J796" s="13" t="s">
        <v>140</v>
      </c>
      <c r="K796" s="17">
        <v>117.8</v>
      </c>
      <c r="L796" s="17">
        <v>0</v>
      </c>
      <c r="M796" s="17">
        <v>51.6</v>
      </c>
    </row>
    <row r="797" spans="1:13" x14ac:dyDescent="0.2">
      <c r="A797" s="9">
        <v>130</v>
      </c>
      <c r="B797" s="16"/>
      <c r="C797" s="22" t="s">
        <v>772</v>
      </c>
      <c r="D797" s="12" t="s">
        <v>278</v>
      </c>
      <c r="E797" s="13" t="s">
        <v>124</v>
      </c>
      <c r="F797" s="13"/>
      <c r="G797" s="13"/>
      <c r="H797" s="15"/>
      <c r="I797" s="15" t="s">
        <v>24</v>
      </c>
    </row>
    <row r="798" spans="1:13" x14ac:dyDescent="0.2">
      <c r="A798" s="18">
        <v>133</v>
      </c>
      <c r="B798" s="19"/>
      <c r="C798" s="20" t="s">
        <v>772</v>
      </c>
      <c r="D798" s="15" t="s">
        <v>278</v>
      </c>
      <c r="E798" s="13" t="s">
        <v>642</v>
      </c>
      <c r="F798" s="21" t="s">
        <v>84</v>
      </c>
      <c r="G798" s="21">
        <v>255</v>
      </c>
      <c r="H798" s="21"/>
      <c r="I798" s="15" t="s">
        <v>22</v>
      </c>
      <c r="J798" s="21"/>
    </row>
    <row r="799" spans="1:13" x14ac:dyDescent="0.2">
      <c r="A799" s="9">
        <v>155</v>
      </c>
      <c r="B799" s="16"/>
      <c r="C799" s="22" t="s">
        <v>772</v>
      </c>
      <c r="D799" s="42" t="s">
        <v>278</v>
      </c>
      <c r="E799" s="13" t="s">
        <v>126</v>
      </c>
      <c r="F799" s="26"/>
      <c r="G799" s="26"/>
      <c r="H799" s="27"/>
      <c r="I799" s="27" t="s">
        <v>28</v>
      </c>
    </row>
    <row r="800" spans="1:13" x14ac:dyDescent="0.2">
      <c r="A800" s="9">
        <v>166</v>
      </c>
      <c r="B800" s="10"/>
      <c r="C800" s="22" t="s">
        <v>772</v>
      </c>
      <c r="D800" s="12" t="s">
        <v>278</v>
      </c>
      <c r="E800" s="13" t="s">
        <v>126</v>
      </c>
      <c r="F800" s="14"/>
      <c r="G800" s="14"/>
      <c r="H800" s="15"/>
      <c r="I800" s="15" t="s">
        <v>19</v>
      </c>
    </row>
    <row r="801" spans="1:13" x14ac:dyDescent="0.2">
      <c r="A801" s="31">
        <v>185</v>
      </c>
      <c r="B801" s="32"/>
      <c r="C801" s="20" t="s">
        <v>772</v>
      </c>
      <c r="D801" s="27" t="s">
        <v>284</v>
      </c>
      <c r="E801" s="13" t="s">
        <v>122</v>
      </c>
      <c r="F801" s="27"/>
      <c r="H801" s="13" t="s">
        <v>773</v>
      </c>
      <c r="I801" s="13" t="s">
        <v>35</v>
      </c>
      <c r="J801" s="34" t="s">
        <v>74</v>
      </c>
    </row>
    <row r="802" spans="1:13" ht="15" x14ac:dyDescent="0.2">
      <c r="A802" s="28">
        <v>233</v>
      </c>
      <c r="B802" s="29"/>
      <c r="C802" s="20" t="s">
        <v>772</v>
      </c>
      <c r="D802" s="15" t="s">
        <v>278</v>
      </c>
      <c r="E802" s="13" t="s">
        <v>123</v>
      </c>
      <c r="F802" s="30" t="s">
        <v>121</v>
      </c>
      <c r="G802" s="30">
        <v>259</v>
      </c>
      <c r="H802" s="15"/>
      <c r="I802" s="15" t="s">
        <v>31</v>
      </c>
      <c r="J802" s="15" t="s">
        <v>260</v>
      </c>
    </row>
    <row r="803" spans="1:13" x14ac:dyDescent="0.2">
      <c r="A803" s="18">
        <v>1000</v>
      </c>
      <c r="B803" s="19"/>
      <c r="C803" s="20" t="s">
        <v>772</v>
      </c>
      <c r="D803" s="15"/>
      <c r="E803" s="21" t="s">
        <v>394</v>
      </c>
      <c r="F803" s="21"/>
      <c r="G803" s="21"/>
      <c r="H803" s="35">
        <v>8.8000000000000007</v>
      </c>
      <c r="I803" s="15" t="s">
        <v>38</v>
      </c>
      <c r="J803" s="36" t="s">
        <v>39</v>
      </c>
    </row>
    <row r="804" spans="1:13" x14ac:dyDescent="0.2">
      <c r="A804" s="23">
        <v>2000</v>
      </c>
      <c r="B804" s="24"/>
      <c r="C804" s="20" t="s">
        <v>772</v>
      </c>
      <c r="D804" s="37"/>
      <c r="E804" s="13" t="s">
        <v>642</v>
      </c>
      <c r="F804" s="13"/>
      <c r="G804" s="13"/>
      <c r="H804" s="38">
        <v>5.51</v>
      </c>
      <c r="I804" s="15" t="s">
        <v>40</v>
      </c>
      <c r="J804" s="39" t="s">
        <v>115</v>
      </c>
    </row>
    <row r="805" spans="1:13" ht="15" x14ac:dyDescent="0.2">
      <c r="A805" s="28">
        <v>66</v>
      </c>
      <c r="B805" s="40">
        <f>+(A805+A806+A807+A808)/4</f>
        <v>140.5</v>
      </c>
      <c r="C805" s="41" t="s">
        <v>774</v>
      </c>
      <c r="D805" s="15" t="s">
        <v>128</v>
      </c>
      <c r="E805" s="13" t="s">
        <v>775</v>
      </c>
      <c r="F805" s="30" t="s">
        <v>495</v>
      </c>
      <c r="G805" s="30">
        <v>297</v>
      </c>
      <c r="H805" s="15"/>
      <c r="I805" s="15" t="s">
        <v>31</v>
      </c>
      <c r="J805" s="15" t="s">
        <v>85</v>
      </c>
      <c r="K805" s="17">
        <v>91.6</v>
      </c>
      <c r="L805" s="17">
        <v>-0.9</v>
      </c>
      <c r="M805" s="17">
        <v>18.100000000000001</v>
      </c>
    </row>
    <row r="806" spans="1:13" x14ac:dyDescent="0.2">
      <c r="A806" s="9">
        <v>151</v>
      </c>
      <c r="B806" s="16"/>
      <c r="C806" s="22" t="s">
        <v>774</v>
      </c>
      <c r="D806" s="42" t="s">
        <v>128</v>
      </c>
      <c r="E806" s="13" t="s">
        <v>271</v>
      </c>
      <c r="F806" s="26"/>
      <c r="G806" s="26"/>
      <c r="H806" s="27"/>
      <c r="I806" s="27" t="s">
        <v>28</v>
      </c>
    </row>
    <row r="807" spans="1:13" x14ac:dyDescent="0.2">
      <c r="A807" s="31">
        <v>165</v>
      </c>
      <c r="B807" s="32"/>
      <c r="C807" s="20" t="s">
        <v>774</v>
      </c>
      <c r="D807" s="27" t="s">
        <v>288</v>
      </c>
      <c r="E807" s="13" t="s">
        <v>776</v>
      </c>
      <c r="F807" s="27"/>
      <c r="H807" s="13" t="s">
        <v>557</v>
      </c>
      <c r="I807" s="13" t="s">
        <v>35</v>
      </c>
      <c r="J807" s="13" t="s">
        <v>45</v>
      </c>
    </row>
    <row r="808" spans="1:13" x14ac:dyDescent="0.2">
      <c r="A808" s="9">
        <v>180</v>
      </c>
      <c r="B808" s="10"/>
      <c r="C808" s="22" t="s">
        <v>774</v>
      </c>
      <c r="D808" s="12" t="s">
        <v>128</v>
      </c>
      <c r="E808" s="13" t="s">
        <v>776</v>
      </c>
      <c r="F808" s="14"/>
      <c r="G808" s="14"/>
      <c r="H808" s="15"/>
      <c r="I808" s="15" t="s">
        <v>19</v>
      </c>
    </row>
    <row r="809" spans="1:13" x14ac:dyDescent="0.2">
      <c r="A809" s="9">
        <v>204</v>
      </c>
      <c r="B809" s="16"/>
      <c r="C809" s="22" t="s">
        <v>774</v>
      </c>
      <c r="D809" s="12" t="s">
        <v>128</v>
      </c>
      <c r="E809" s="13" t="s">
        <v>484</v>
      </c>
      <c r="F809" s="13"/>
      <c r="G809" s="13"/>
      <c r="H809" s="15"/>
      <c r="I809" s="15" t="s">
        <v>24</v>
      </c>
    </row>
    <row r="810" spans="1:13" x14ac:dyDescent="0.2">
      <c r="A810" s="23">
        <v>242</v>
      </c>
      <c r="B810" s="24"/>
      <c r="C810" s="20" t="s">
        <v>774</v>
      </c>
      <c r="D810" s="15" t="s">
        <v>128</v>
      </c>
      <c r="E810" s="13" t="s">
        <v>777</v>
      </c>
      <c r="F810" s="13"/>
      <c r="G810" s="13"/>
      <c r="H810" s="25">
        <v>3.32</v>
      </c>
      <c r="I810" s="15" t="s">
        <v>26</v>
      </c>
      <c r="J810" s="13" t="s">
        <v>50</v>
      </c>
    </row>
    <row r="811" spans="1:13" x14ac:dyDescent="0.2">
      <c r="A811" s="18">
        <v>1000</v>
      </c>
      <c r="B811" s="19"/>
      <c r="C811" s="20" t="s">
        <v>774</v>
      </c>
      <c r="D811" s="15"/>
      <c r="E811" s="13" t="s">
        <v>292</v>
      </c>
      <c r="F811" s="13"/>
      <c r="G811" s="13"/>
      <c r="H811" s="35">
        <v>7.61</v>
      </c>
      <c r="I811" s="15" t="s">
        <v>38</v>
      </c>
      <c r="J811" s="15" t="s">
        <v>198</v>
      </c>
    </row>
    <row r="812" spans="1:13" x14ac:dyDescent="0.2">
      <c r="A812" s="23">
        <v>2000</v>
      </c>
      <c r="B812" s="24"/>
      <c r="C812" s="20" t="s">
        <v>774</v>
      </c>
      <c r="D812" s="37"/>
      <c r="E812" s="13" t="s">
        <v>264</v>
      </c>
      <c r="F812" s="13"/>
      <c r="G812" s="13"/>
      <c r="H812" s="38">
        <v>5.6</v>
      </c>
      <c r="I812" s="15" t="s">
        <v>40</v>
      </c>
      <c r="J812" s="39" t="s">
        <v>115</v>
      </c>
    </row>
    <row r="813" spans="1:13" x14ac:dyDescent="0.2">
      <c r="A813" s="23">
        <v>85</v>
      </c>
      <c r="B813" s="40">
        <f>+(A813+A814+A815+A816)/4</f>
        <v>112.5</v>
      </c>
      <c r="C813" s="41" t="s">
        <v>778</v>
      </c>
      <c r="D813" s="15" t="s">
        <v>82</v>
      </c>
      <c r="E813" s="13" t="s">
        <v>779</v>
      </c>
      <c r="F813" s="13"/>
      <c r="G813" s="13"/>
      <c r="H813" s="25">
        <v>3.69</v>
      </c>
      <c r="I813" s="15" t="s">
        <v>26</v>
      </c>
      <c r="J813" s="13" t="s">
        <v>140</v>
      </c>
      <c r="K813" s="17">
        <v>137.30000000000001</v>
      </c>
      <c r="L813" s="17">
        <v>1.2</v>
      </c>
      <c r="M813" s="17">
        <v>88.8</v>
      </c>
    </row>
    <row r="814" spans="1:13" x14ac:dyDescent="0.2">
      <c r="A814" s="31">
        <v>111</v>
      </c>
      <c r="B814" s="32"/>
      <c r="C814" s="20" t="s">
        <v>778</v>
      </c>
      <c r="D814" s="27" t="s">
        <v>87</v>
      </c>
      <c r="E814" s="13" t="s">
        <v>400</v>
      </c>
      <c r="F814" s="27"/>
      <c r="H814" s="13" t="s">
        <v>569</v>
      </c>
      <c r="I814" s="13" t="s">
        <v>35</v>
      </c>
      <c r="J814" s="34" t="s">
        <v>290</v>
      </c>
    </row>
    <row r="815" spans="1:13" ht="15" x14ac:dyDescent="0.2">
      <c r="A815" s="28">
        <v>125</v>
      </c>
      <c r="B815" s="29"/>
      <c r="C815" s="20" t="s">
        <v>778</v>
      </c>
      <c r="D815" s="15" t="s">
        <v>82</v>
      </c>
      <c r="E815" s="13" t="s">
        <v>400</v>
      </c>
      <c r="F815" s="30" t="s">
        <v>65</v>
      </c>
      <c r="G815" s="30">
        <v>233</v>
      </c>
      <c r="H815" s="15"/>
      <c r="I815" s="15" t="s">
        <v>31</v>
      </c>
      <c r="J815" s="15" t="s">
        <v>221</v>
      </c>
    </row>
    <row r="816" spans="1:13" x14ac:dyDescent="0.2">
      <c r="A816" s="9">
        <v>129</v>
      </c>
      <c r="B816" s="16"/>
      <c r="C816" s="22" t="s">
        <v>778</v>
      </c>
      <c r="D816" s="42" t="s">
        <v>82</v>
      </c>
      <c r="E816" s="13" t="s">
        <v>780</v>
      </c>
      <c r="F816" s="26"/>
      <c r="G816" s="26"/>
      <c r="H816" s="27"/>
      <c r="I816" s="27" t="s">
        <v>28</v>
      </c>
    </row>
    <row r="817" spans="1:13" x14ac:dyDescent="0.2">
      <c r="A817" s="18">
        <v>142</v>
      </c>
      <c r="B817" s="19"/>
      <c r="C817" s="20" t="s">
        <v>778</v>
      </c>
      <c r="D817" s="15" t="s">
        <v>82</v>
      </c>
      <c r="E817" s="13" t="s">
        <v>781</v>
      </c>
      <c r="F817" s="21" t="s">
        <v>220</v>
      </c>
      <c r="G817" s="21">
        <v>234</v>
      </c>
      <c r="H817" s="21"/>
      <c r="I817" s="15" t="s">
        <v>22</v>
      </c>
      <c r="J817" s="21"/>
    </row>
    <row r="818" spans="1:13" x14ac:dyDescent="0.2">
      <c r="A818" s="9">
        <v>206</v>
      </c>
      <c r="B818" s="10"/>
      <c r="C818" s="22" t="s">
        <v>778</v>
      </c>
      <c r="D818" s="12" t="s">
        <v>82</v>
      </c>
      <c r="E818" s="13" t="s">
        <v>503</v>
      </c>
      <c r="F818" s="14"/>
      <c r="G818" s="14"/>
      <c r="H818" s="15"/>
      <c r="I818" s="15" t="s">
        <v>19</v>
      </c>
    </row>
    <row r="819" spans="1:13" x14ac:dyDescent="0.2">
      <c r="A819" s="18">
        <v>1000</v>
      </c>
      <c r="B819" s="19"/>
      <c r="C819" s="20" t="s">
        <v>778</v>
      </c>
      <c r="D819" s="15"/>
      <c r="E819" s="13" t="s">
        <v>714</v>
      </c>
      <c r="F819" s="13"/>
      <c r="G819" s="13"/>
      <c r="H819" s="35">
        <v>9.8800000000000008</v>
      </c>
      <c r="I819" s="15" t="s">
        <v>38</v>
      </c>
      <c r="J819" s="36" t="s">
        <v>79</v>
      </c>
    </row>
    <row r="820" spans="1:13" x14ac:dyDescent="0.2">
      <c r="A820" s="23">
        <v>2000</v>
      </c>
      <c r="B820" s="24"/>
      <c r="C820" s="20" t="s">
        <v>778</v>
      </c>
      <c r="D820" s="37"/>
      <c r="E820" s="13" t="s">
        <v>285</v>
      </c>
      <c r="F820" s="13"/>
      <c r="G820" s="13"/>
      <c r="H820" s="38">
        <v>5.33</v>
      </c>
      <c r="I820" s="15" t="s">
        <v>40</v>
      </c>
      <c r="J820" s="38" t="s">
        <v>57</v>
      </c>
    </row>
    <row r="821" spans="1:13" x14ac:dyDescent="0.2">
      <c r="A821" s="9">
        <v>7</v>
      </c>
      <c r="B821" s="40">
        <f>+(A821+A822+A823+A824)/4</f>
        <v>9.25</v>
      </c>
      <c r="C821" s="11" t="s">
        <v>782</v>
      </c>
      <c r="D821" s="12" t="s">
        <v>757</v>
      </c>
      <c r="E821" s="13" t="s">
        <v>783</v>
      </c>
      <c r="F821" s="14"/>
      <c r="G821" s="14"/>
      <c r="H821" s="15"/>
      <c r="I821" s="15" t="s">
        <v>24</v>
      </c>
      <c r="K821" s="17">
        <v>78</v>
      </c>
      <c r="L821" s="17">
        <v>-1.1000000000000001</v>
      </c>
      <c r="M821" s="17">
        <v>12.8</v>
      </c>
    </row>
    <row r="822" spans="1:13" x14ac:dyDescent="0.2">
      <c r="A822" s="18">
        <v>8</v>
      </c>
      <c r="B822" s="19"/>
      <c r="C822" s="20" t="s">
        <v>782</v>
      </c>
      <c r="D822" s="15" t="s">
        <v>757</v>
      </c>
      <c r="E822" s="13" t="s">
        <v>784</v>
      </c>
      <c r="F822" s="21" t="s">
        <v>52</v>
      </c>
      <c r="G822" s="21">
        <v>210</v>
      </c>
      <c r="H822" s="21"/>
      <c r="I822" s="15" t="s">
        <v>22</v>
      </c>
      <c r="J822" s="21"/>
    </row>
    <row r="823" spans="1:13" x14ac:dyDescent="0.2">
      <c r="A823" s="23">
        <v>10</v>
      </c>
      <c r="B823" s="24"/>
      <c r="C823" s="20" t="s">
        <v>782</v>
      </c>
      <c r="D823" s="15" t="s">
        <v>757</v>
      </c>
      <c r="E823" s="13" t="s">
        <v>783</v>
      </c>
      <c r="F823" s="13"/>
      <c r="G823" s="13"/>
      <c r="H823" s="25">
        <v>4.5999999999999996</v>
      </c>
      <c r="I823" s="15" t="s">
        <v>26</v>
      </c>
      <c r="J823" s="13" t="s">
        <v>27</v>
      </c>
    </row>
    <row r="824" spans="1:13" x14ac:dyDescent="0.2">
      <c r="A824" s="9">
        <v>12</v>
      </c>
      <c r="B824" s="16"/>
      <c r="C824" s="22" t="s">
        <v>782</v>
      </c>
      <c r="D824" s="42" t="s">
        <v>757</v>
      </c>
      <c r="E824" s="13" t="s">
        <v>785</v>
      </c>
      <c r="F824" s="26"/>
      <c r="G824" s="26"/>
      <c r="H824" s="27"/>
      <c r="I824" s="27" t="s">
        <v>28</v>
      </c>
    </row>
    <row r="825" spans="1:13" x14ac:dyDescent="0.2">
      <c r="A825" s="31">
        <v>12</v>
      </c>
      <c r="B825" s="32"/>
      <c r="C825" s="20" t="s">
        <v>782</v>
      </c>
      <c r="D825" s="27" t="s">
        <v>761</v>
      </c>
      <c r="E825" s="13" t="s">
        <v>785</v>
      </c>
      <c r="F825" s="27"/>
      <c r="H825" s="13" t="s">
        <v>476</v>
      </c>
      <c r="I825" s="13" t="s">
        <v>35</v>
      </c>
      <c r="J825" s="13" t="s">
        <v>27</v>
      </c>
    </row>
    <row r="826" spans="1:13" x14ac:dyDescent="0.2">
      <c r="A826" s="9">
        <v>19</v>
      </c>
      <c r="B826" s="10"/>
      <c r="C826" s="22" t="s">
        <v>782</v>
      </c>
      <c r="D826" s="12" t="s">
        <v>757</v>
      </c>
      <c r="E826" s="13" t="s">
        <v>785</v>
      </c>
      <c r="F826" s="14"/>
      <c r="G826" s="14"/>
      <c r="H826" s="15"/>
      <c r="I826" s="15" t="s">
        <v>19</v>
      </c>
    </row>
    <row r="827" spans="1:13" ht="15" x14ac:dyDescent="0.2">
      <c r="A827" s="28">
        <v>50</v>
      </c>
      <c r="B827" s="29"/>
      <c r="C827" s="20" t="s">
        <v>782</v>
      </c>
      <c r="D827" s="15" t="s">
        <v>757</v>
      </c>
      <c r="E827" s="13" t="s">
        <v>785</v>
      </c>
      <c r="F827" s="30" t="s">
        <v>220</v>
      </c>
      <c r="G827" s="30">
        <v>214</v>
      </c>
      <c r="H827" s="15"/>
      <c r="I827" s="15" t="s">
        <v>31</v>
      </c>
      <c r="J827" s="15" t="s">
        <v>32</v>
      </c>
    </row>
    <row r="828" spans="1:13" x14ac:dyDescent="0.2">
      <c r="A828" s="18">
        <v>1000</v>
      </c>
      <c r="B828" s="19"/>
      <c r="C828" s="20" t="s">
        <v>782</v>
      </c>
      <c r="D828" s="15"/>
      <c r="E828" s="21" t="s">
        <v>786</v>
      </c>
      <c r="F828" s="21"/>
      <c r="G828" s="21"/>
      <c r="H828" s="35">
        <v>3.47</v>
      </c>
      <c r="I828" s="15" t="s">
        <v>38</v>
      </c>
      <c r="J828" s="47" t="s">
        <v>302</v>
      </c>
    </row>
    <row r="829" spans="1:13" x14ac:dyDescent="0.2">
      <c r="A829" s="23">
        <v>2000</v>
      </c>
      <c r="B829" s="24"/>
      <c r="C829" s="20" t="s">
        <v>782</v>
      </c>
      <c r="D829" s="37"/>
      <c r="E829" s="13" t="s">
        <v>785</v>
      </c>
      <c r="F829" s="13"/>
      <c r="G829" s="13"/>
      <c r="H829" s="38">
        <v>6.2</v>
      </c>
      <c r="I829" s="15" t="s">
        <v>40</v>
      </c>
      <c r="J829" s="39" t="s">
        <v>41</v>
      </c>
    </row>
    <row r="830" spans="1:13" x14ac:dyDescent="0.2">
      <c r="A830" s="31">
        <v>144</v>
      </c>
      <c r="B830" s="40">
        <f>+(A830+A831+A832+A833)/4</f>
        <v>242.25</v>
      </c>
      <c r="C830" s="41" t="s">
        <v>787</v>
      </c>
      <c r="D830" s="27" t="s">
        <v>788</v>
      </c>
      <c r="E830" s="13" t="s">
        <v>349</v>
      </c>
      <c r="F830" s="27"/>
      <c r="H830" s="13" t="s">
        <v>298</v>
      </c>
      <c r="I830" s="13" t="s">
        <v>35</v>
      </c>
      <c r="J830" s="34" t="s">
        <v>62</v>
      </c>
      <c r="K830" s="17">
        <v>122</v>
      </c>
      <c r="L830" s="17">
        <v>1.4</v>
      </c>
      <c r="M830" s="17">
        <v>92.2</v>
      </c>
    </row>
    <row r="831" spans="1:13" x14ac:dyDescent="0.2">
      <c r="A831" s="9">
        <v>243</v>
      </c>
      <c r="B831" s="16"/>
      <c r="C831" s="22" t="s">
        <v>787</v>
      </c>
      <c r="D831" s="12" t="s">
        <v>367</v>
      </c>
      <c r="E831" s="13" t="s">
        <v>354</v>
      </c>
      <c r="F831" s="13"/>
      <c r="G831" s="13"/>
      <c r="H831" s="15"/>
      <c r="I831" s="15" t="s">
        <v>24</v>
      </c>
    </row>
    <row r="832" spans="1:13" x14ac:dyDescent="0.2">
      <c r="A832" s="9">
        <v>290</v>
      </c>
      <c r="B832" s="10"/>
      <c r="C832" s="22" t="s">
        <v>787</v>
      </c>
      <c r="D832" s="12" t="s">
        <v>367</v>
      </c>
      <c r="E832" s="13" t="s">
        <v>354</v>
      </c>
      <c r="F832" s="14"/>
      <c r="G832" s="14"/>
      <c r="H832" s="15"/>
      <c r="I832" s="15" t="s">
        <v>19</v>
      </c>
    </row>
    <row r="833" spans="1:13" x14ac:dyDescent="0.2">
      <c r="A833" s="18">
        <v>292</v>
      </c>
      <c r="B833" s="19"/>
      <c r="C833" s="20" t="s">
        <v>787</v>
      </c>
      <c r="D833" s="15" t="s">
        <v>367</v>
      </c>
      <c r="E833" s="13" t="s">
        <v>353</v>
      </c>
      <c r="F833" s="21" t="s">
        <v>220</v>
      </c>
      <c r="G833" s="21">
        <v>221</v>
      </c>
      <c r="H833" s="21"/>
      <c r="I833" s="15" t="s">
        <v>22</v>
      </c>
      <c r="J833" s="21"/>
    </row>
    <row r="834" spans="1:13" x14ac:dyDescent="0.2">
      <c r="A834" s="23">
        <v>299</v>
      </c>
      <c r="B834" s="24"/>
      <c r="C834" s="20" t="s">
        <v>787</v>
      </c>
      <c r="D834" s="15" t="s">
        <v>367</v>
      </c>
      <c r="E834" s="13" t="s">
        <v>354</v>
      </c>
      <c r="F834" s="13"/>
      <c r="G834" s="13"/>
      <c r="H834" s="25">
        <v>3.26</v>
      </c>
      <c r="I834" s="15" t="s">
        <v>26</v>
      </c>
      <c r="J834" s="13" t="s">
        <v>789</v>
      </c>
    </row>
    <row r="835" spans="1:13" x14ac:dyDescent="0.2">
      <c r="A835" s="18">
        <v>1000</v>
      </c>
      <c r="B835" s="19"/>
      <c r="C835" s="20" t="s">
        <v>787</v>
      </c>
      <c r="D835" s="15"/>
      <c r="E835" s="21" t="s">
        <v>785</v>
      </c>
      <c r="F835" s="21"/>
      <c r="G835" s="21"/>
      <c r="H835" s="35">
        <v>9.4600000000000009</v>
      </c>
      <c r="I835" s="15" t="s">
        <v>38</v>
      </c>
      <c r="J835" s="36" t="s">
        <v>79</v>
      </c>
    </row>
    <row r="836" spans="1:13" x14ac:dyDescent="0.2">
      <c r="A836" s="23">
        <v>161</v>
      </c>
      <c r="B836" s="40">
        <f>+(A836+A837+A838+A839)/4</f>
        <v>178.5</v>
      </c>
      <c r="C836" s="41" t="s">
        <v>790</v>
      </c>
      <c r="D836" s="15" t="s">
        <v>516</v>
      </c>
      <c r="E836" s="13" t="s">
        <v>385</v>
      </c>
      <c r="F836" s="13"/>
      <c r="G836" s="13"/>
      <c r="H836" s="25">
        <v>3.45</v>
      </c>
      <c r="I836" s="15" t="s">
        <v>26</v>
      </c>
      <c r="J836" s="13" t="s">
        <v>45</v>
      </c>
      <c r="K836" s="17">
        <v>90</v>
      </c>
      <c r="L836" s="17">
        <v>-1.5</v>
      </c>
      <c r="M836" s="17">
        <v>6.6</v>
      </c>
    </row>
    <row r="837" spans="1:13" x14ac:dyDescent="0.2">
      <c r="A837" s="9">
        <v>161</v>
      </c>
      <c r="C837" s="22" t="s">
        <v>790</v>
      </c>
      <c r="D837" s="12" t="s">
        <v>516</v>
      </c>
      <c r="E837" s="13" t="s">
        <v>416</v>
      </c>
      <c r="F837" s="13"/>
      <c r="G837" s="13"/>
      <c r="H837" s="15"/>
      <c r="I837" s="15" t="s">
        <v>24</v>
      </c>
    </row>
    <row r="838" spans="1:13" x14ac:dyDescent="0.2">
      <c r="A838" s="31">
        <v>169</v>
      </c>
      <c r="B838" s="32"/>
      <c r="C838" s="20" t="s">
        <v>790</v>
      </c>
      <c r="D838" s="27" t="s">
        <v>513</v>
      </c>
      <c r="E838" s="13" t="s">
        <v>53</v>
      </c>
      <c r="F838" s="27"/>
      <c r="H838" s="13" t="s">
        <v>791</v>
      </c>
      <c r="I838" s="13" t="s">
        <v>35</v>
      </c>
      <c r="J838" s="13" t="s">
        <v>45</v>
      </c>
    </row>
    <row r="839" spans="1:13" x14ac:dyDescent="0.2">
      <c r="A839" s="9">
        <v>223</v>
      </c>
      <c r="B839" s="16"/>
      <c r="C839" s="22" t="s">
        <v>790</v>
      </c>
      <c r="D839" s="42" t="s">
        <v>516</v>
      </c>
      <c r="E839" s="15" t="s">
        <v>792</v>
      </c>
      <c r="F839" s="26"/>
      <c r="G839" s="26"/>
      <c r="H839" s="27"/>
      <c r="I839" s="27" t="s">
        <v>28</v>
      </c>
    </row>
    <row r="840" spans="1:13" x14ac:dyDescent="0.2">
      <c r="A840" s="9">
        <v>248</v>
      </c>
      <c r="B840" s="10"/>
      <c r="C840" s="22" t="s">
        <v>790</v>
      </c>
      <c r="D840" s="12" t="s">
        <v>516</v>
      </c>
      <c r="E840" s="13" t="s">
        <v>583</v>
      </c>
      <c r="F840" s="14"/>
      <c r="G840" s="14"/>
      <c r="H840" s="15"/>
      <c r="I840" s="15" t="s">
        <v>19</v>
      </c>
    </row>
    <row r="841" spans="1:13" x14ac:dyDescent="0.2">
      <c r="A841" s="18">
        <v>297</v>
      </c>
      <c r="B841" s="19"/>
      <c r="C841" s="20" t="s">
        <v>790</v>
      </c>
      <c r="D841" s="15" t="s">
        <v>516</v>
      </c>
      <c r="E841" s="21" t="s">
        <v>793</v>
      </c>
      <c r="F841" s="21" t="s">
        <v>52</v>
      </c>
      <c r="G841" s="21">
        <v>339</v>
      </c>
      <c r="H841" s="21"/>
      <c r="I841" s="15" t="s">
        <v>22</v>
      </c>
      <c r="J841" s="21"/>
    </row>
    <row r="842" spans="1:13" x14ac:dyDescent="0.2">
      <c r="A842" s="18">
        <v>3</v>
      </c>
      <c r="B842" s="40">
        <f>+(A842+A843+A844+A845)/4</f>
        <v>4.5</v>
      </c>
      <c r="C842" s="41" t="s">
        <v>794</v>
      </c>
      <c r="D842" s="15" t="s">
        <v>795</v>
      </c>
      <c r="E842" s="21" t="s">
        <v>796</v>
      </c>
      <c r="F842" s="21" t="s">
        <v>220</v>
      </c>
      <c r="G842" s="21">
        <v>287</v>
      </c>
      <c r="H842" s="21"/>
      <c r="I842" s="15" t="s">
        <v>22</v>
      </c>
      <c r="J842" s="21"/>
      <c r="K842" s="17">
        <v>145.4</v>
      </c>
      <c r="L842" s="17">
        <v>2.5</v>
      </c>
      <c r="M842" s="17">
        <v>99.3</v>
      </c>
    </row>
    <row r="843" spans="1:13" x14ac:dyDescent="0.2">
      <c r="A843" s="9">
        <v>4</v>
      </c>
      <c r="B843" s="16"/>
      <c r="C843" s="22" t="s">
        <v>794</v>
      </c>
      <c r="D843" s="42" t="s">
        <v>795</v>
      </c>
      <c r="E843" s="13" t="s">
        <v>797</v>
      </c>
      <c r="F843" s="26"/>
      <c r="G843" s="26"/>
      <c r="H843" s="27"/>
      <c r="I843" s="27" t="s">
        <v>28</v>
      </c>
    </row>
    <row r="844" spans="1:13" x14ac:dyDescent="0.2">
      <c r="A844" s="9">
        <v>5</v>
      </c>
      <c r="B844" s="16"/>
      <c r="C844" s="22" t="s">
        <v>794</v>
      </c>
      <c r="D844" s="12" t="s">
        <v>795</v>
      </c>
      <c r="E844" s="13" t="s">
        <v>797</v>
      </c>
      <c r="F844" s="13"/>
      <c r="G844" s="13"/>
      <c r="H844" s="15"/>
      <c r="I844" s="15" t="s">
        <v>24</v>
      </c>
    </row>
    <row r="845" spans="1:13" x14ac:dyDescent="0.2">
      <c r="A845" s="9">
        <v>6</v>
      </c>
      <c r="B845" s="10"/>
      <c r="C845" s="22" t="s">
        <v>794</v>
      </c>
      <c r="D845" s="12" t="s">
        <v>795</v>
      </c>
      <c r="E845" s="13" t="s">
        <v>475</v>
      </c>
      <c r="F845" s="14"/>
      <c r="G845" s="14"/>
      <c r="H845" s="15"/>
      <c r="I845" s="15" t="s">
        <v>19</v>
      </c>
    </row>
    <row r="846" spans="1:13" x14ac:dyDescent="0.2">
      <c r="A846" s="31">
        <v>6</v>
      </c>
      <c r="B846" s="32"/>
      <c r="C846" s="20" t="s">
        <v>794</v>
      </c>
      <c r="D846" s="27" t="s">
        <v>798</v>
      </c>
      <c r="E846" s="13" t="s">
        <v>797</v>
      </c>
      <c r="F846" s="27"/>
      <c r="H846" s="13" t="s">
        <v>799</v>
      </c>
      <c r="I846" s="13" t="s">
        <v>35</v>
      </c>
      <c r="J846" s="13" t="s">
        <v>27</v>
      </c>
    </row>
    <row r="847" spans="1:13" x14ac:dyDescent="0.2">
      <c r="A847" s="23">
        <v>7</v>
      </c>
      <c r="B847" s="24"/>
      <c r="C847" s="20" t="s">
        <v>794</v>
      </c>
      <c r="D847" s="15" t="s">
        <v>795</v>
      </c>
      <c r="E847" s="13" t="s">
        <v>800</v>
      </c>
      <c r="F847" s="13"/>
      <c r="G847" s="13"/>
      <c r="H847" s="25">
        <v>4.95</v>
      </c>
      <c r="I847" s="15" t="s">
        <v>26</v>
      </c>
      <c r="J847" s="13" t="s">
        <v>27</v>
      </c>
    </row>
    <row r="848" spans="1:13" ht="15" x14ac:dyDescent="0.2">
      <c r="A848" s="28">
        <v>9</v>
      </c>
      <c r="B848" s="29"/>
      <c r="C848" s="20" t="s">
        <v>794</v>
      </c>
      <c r="D848" s="15" t="s">
        <v>795</v>
      </c>
      <c r="E848" s="13" t="s">
        <v>797</v>
      </c>
      <c r="F848" s="30" t="s">
        <v>220</v>
      </c>
      <c r="G848" s="30">
        <v>290</v>
      </c>
      <c r="H848" s="15"/>
      <c r="I848" s="15" t="s">
        <v>31</v>
      </c>
      <c r="J848" s="15" t="s">
        <v>149</v>
      </c>
    </row>
    <row r="849" spans="1:13" x14ac:dyDescent="0.2">
      <c r="A849" s="23">
        <v>2000</v>
      </c>
      <c r="B849" s="24"/>
      <c r="C849" s="20" t="s">
        <v>794</v>
      </c>
      <c r="D849" s="37"/>
      <c r="E849" s="13" t="s">
        <v>473</v>
      </c>
      <c r="F849" s="13"/>
      <c r="G849" s="13"/>
      <c r="H849" s="38">
        <v>6.26</v>
      </c>
      <c r="I849" s="15" t="s">
        <v>40</v>
      </c>
      <c r="J849" s="39" t="s">
        <v>41</v>
      </c>
    </row>
    <row r="850" spans="1:13" x14ac:dyDescent="0.2">
      <c r="A850" s="23">
        <v>44</v>
      </c>
      <c r="B850" s="40">
        <f>+(A850+A851+A852+A853)/4</f>
        <v>51.75</v>
      </c>
      <c r="C850" s="41" t="s">
        <v>801</v>
      </c>
      <c r="D850" s="15" t="s">
        <v>666</v>
      </c>
      <c r="E850" s="13" t="s">
        <v>521</v>
      </c>
      <c r="F850" s="13"/>
      <c r="G850" s="13"/>
      <c r="H850" s="25">
        <v>4</v>
      </c>
      <c r="I850" s="15" t="s">
        <v>26</v>
      </c>
      <c r="J850" s="13" t="s">
        <v>154</v>
      </c>
      <c r="K850" s="17">
        <v>103.6</v>
      </c>
      <c r="L850" s="17">
        <v>0</v>
      </c>
      <c r="M850" s="17">
        <v>50.1</v>
      </c>
    </row>
    <row r="851" spans="1:13" x14ac:dyDescent="0.2">
      <c r="A851" s="31">
        <v>51</v>
      </c>
      <c r="B851" s="32"/>
      <c r="C851" s="20" t="s">
        <v>801</v>
      </c>
      <c r="D851" s="27" t="s">
        <v>667</v>
      </c>
      <c r="E851" s="13" t="s">
        <v>802</v>
      </c>
      <c r="F851" s="27"/>
      <c r="H851" s="13" t="s">
        <v>803</v>
      </c>
      <c r="I851" s="13" t="s">
        <v>35</v>
      </c>
      <c r="J851" s="13" t="s">
        <v>154</v>
      </c>
    </row>
    <row r="852" spans="1:13" x14ac:dyDescent="0.2">
      <c r="A852" s="9">
        <v>53</v>
      </c>
      <c r="B852" s="10"/>
      <c r="C852" s="22" t="s">
        <v>801</v>
      </c>
      <c r="D852" s="12" t="s">
        <v>666</v>
      </c>
      <c r="E852" s="13" t="s">
        <v>521</v>
      </c>
      <c r="F852" s="14"/>
      <c r="G852" s="14"/>
      <c r="H852" s="15"/>
      <c r="I852" s="15" t="s">
        <v>19</v>
      </c>
    </row>
    <row r="853" spans="1:13" x14ac:dyDescent="0.2">
      <c r="A853" s="9">
        <v>59</v>
      </c>
      <c r="B853" s="16"/>
      <c r="C853" s="22" t="s">
        <v>801</v>
      </c>
      <c r="D853" s="12" t="s">
        <v>666</v>
      </c>
      <c r="E853" s="13" t="s">
        <v>802</v>
      </c>
      <c r="F853" s="14"/>
      <c r="G853" s="14"/>
      <c r="H853" s="15"/>
      <c r="I853" s="15" t="s">
        <v>24</v>
      </c>
    </row>
    <row r="854" spans="1:13" x14ac:dyDescent="0.2">
      <c r="A854" s="9">
        <v>61</v>
      </c>
      <c r="B854" s="16"/>
      <c r="C854" s="22" t="s">
        <v>801</v>
      </c>
      <c r="D854" s="42" t="s">
        <v>666</v>
      </c>
      <c r="E854" s="13" t="s">
        <v>802</v>
      </c>
      <c r="F854" s="26"/>
      <c r="G854" s="26"/>
      <c r="H854" s="27"/>
      <c r="I854" s="27" t="s">
        <v>28</v>
      </c>
    </row>
    <row r="855" spans="1:13" x14ac:dyDescent="0.2">
      <c r="A855" s="18">
        <v>75</v>
      </c>
      <c r="B855" s="19"/>
      <c r="C855" s="20" t="s">
        <v>801</v>
      </c>
      <c r="D855" s="15" t="s">
        <v>666</v>
      </c>
      <c r="E855" s="13" t="s">
        <v>802</v>
      </c>
      <c r="F855" s="21" t="s">
        <v>121</v>
      </c>
      <c r="G855" s="21">
        <v>310</v>
      </c>
      <c r="H855" s="21"/>
      <c r="I855" s="15" t="s">
        <v>22</v>
      </c>
      <c r="J855" s="21"/>
    </row>
    <row r="856" spans="1:13" ht="15" x14ac:dyDescent="0.2">
      <c r="A856" s="28">
        <v>88</v>
      </c>
      <c r="B856" s="29"/>
      <c r="C856" s="20" t="s">
        <v>801</v>
      </c>
      <c r="D856" s="15" t="s">
        <v>666</v>
      </c>
      <c r="E856" s="13" t="s">
        <v>804</v>
      </c>
      <c r="F856" s="30" t="s">
        <v>121</v>
      </c>
      <c r="G856" s="30">
        <v>313</v>
      </c>
      <c r="H856" s="15"/>
      <c r="I856" s="15" t="s">
        <v>31</v>
      </c>
      <c r="J856" s="15" t="s">
        <v>221</v>
      </c>
    </row>
    <row r="857" spans="1:13" x14ac:dyDescent="0.2">
      <c r="A857" s="18">
        <v>1000</v>
      </c>
      <c r="B857" s="19"/>
      <c r="C857" s="20" t="s">
        <v>801</v>
      </c>
      <c r="D857" s="15"/>
      <c r="E857" s="13" t="s">
        <v>802</v>
      </c>
      <c r="F857" s="13"/>
      <c r="G857" s="13"/>
      <c r="H857" s="35">
        <v>9.1999999999999993</v>
      </c>
      <c r="I857" s="15" t="s">
        <v>38</v>
      </c>
      <c r="J857" s="36" t="s">
        <v>79</v>
      </c>
    </row>
    <row r="858" spans="1:13" x14ac:dyDescent="0.2">
      <c r="A858" s="23">
        <v>2000</v>
      </c>
      <c r="B858" s="24"/>
      <c r="C858" s="20" t="s">
        <v>801</v>
      </c>
      <c r="D858" s="37"/>
      <c r="E858" s="13" t="s">
        <v>802</v>
      </c>
      <c r="F858" s="13"/>
      <c r="G858" s="13"/>
      <c r="H858" s="38">
        <v>5.85</v>
      </c>
      <c r="I858" s="15" t="s">
        <v>40</v>
      </c>
      <c r="J858" s="39" t="s">
        <v>115</v>
      </c>
    </row>
    <row r="859" spans="1:13" ht="15" x14ac:dyDescent="0.2">
      <c r="A859" s="28">
        <v>83</v>
      </c>
      <c r="B859" s="40">
        <f>+(A859+A860+A861+A862)/4</f>
        <v>99.25</v>
      </c>
      <c r="C859" s="41" t="s">
        <v>805</v>
      </c>
      <c r="D859" s="15" t="s">
        <v>543</v>
      </c>
      <c r="E859" s="13" t="s">
        <v>710</v>
      </c>
      <c r="F859" s="30" t="s">
        <v>207</v>
      </c>
      <c r="G859" s="30">
        <v>215</v>
      </c>
      <c r="H859" s="15"/>
      <c r="I859" s="15" t="s">
        <v>31</v>
      </c>
      <c r="J859" s="15" t="s">
        <v>221</v>
      </c>
      <c r="K859" s="17">
        <v>97.5</v>
      </c>
      <c r="L859" s="17">
        <v>-1.9</v>
      </c>
      <c r="M859" s="17">
        <v>2.8</v>
      </c>
    </row>
    <row r="860" spans="1:13" x14ac:dyDescent="0.2">
      <c r="A860" s="18">
        <v>91</v>
      </c>
      <c r="B860" s="19"/>
      <c r="C860" s="20" t="s">
        <v>805</v>
      </c>
      <c r="D860" s="15" t="s">
        <v>543</v>
      </c>
      <c r="E860" s="21" t="s">
        <v>806</v>
      </c>
      <c r="F860" s="21" t="s">
        <v>102</v>
      </c>
      <c r="G860" s="21">
        <v>215</v>
      </c>
      <c r="H860" s="21"/>
      <c r="I860" s="15" t="s">
        <v>22</v>
      </c>
      <c r="J860" s="21"/>
    </row>
    <row r="861" spans="1:13" x14ac:dyDescent="0.2">
      <c r="A861" s="9">
        <v>99</v>
      </c>
      <c r="B861" s="16"/>
      <c r="C861" s="22" t="s">
        <v>805</v>
      </c>
      <c r="D861" s="42" t="s">
        <v>543</v>
      </c>
      <c r="E861" s="13" t="s">
        <v>632</v>
      </c>
      <c r="F861" s="26"/>
      <c r="G861" s="26"/>
      <c r="H861" s="27"/>
      <c r="I861" s="27" t="s">
        <v>28</v>
      </c>
    </row>
    <row r="862" spans="1:13" x14ac:dyDescent="0.2">
      <c r="A862" s="9">
        <v>124</v>
      </c>
      <c r="B862" s="10"/>
      <c r="C862" s="22" t="s">
        <v>805</v>
      </c>
      <c r="D862" s="12" t="s">
        <v>543</v>
      </c>
      <c r="E862" s="13" t="s">
        <v>109</v>
      </c>
      <c r="F862" s="14"/>
      <c r="G862" s="14"/>
      <c r="H862" s="15"/>
      <c r="I862" s="15" t="s">
        <v>19</v>
      </c>
    </row>
    <row r="863" spans="1:13" x14ac:dyDescent="0.2">
      <c r="A863" s="9">
        <v>166</v>
      </c>
      <c r="B863" s="16"/>
      <c r="C863" s="22" t="s">
        <v>805</v>
      </c>
      <c r="D863" s="12" t="s">
        <v>543</v>
      </c>
      <c r="E863" s="13" t="s">
        <v>107</v>
      </c>
      <c r="F863" s="13"/>
      <c r="G863" s="13"/>
      <c r="H863" s="15"/>
      <c r="I863" s="15" t="s">
        <v>24</v>
      </c>
    </row>
    <row r="864" spans="1:13" x14ac:dyDescent="0.2">
      <c r="A864" s="31">
        <v>300</v>
      </c>
      <c r="B864" s="32"/>
      <c r="C864" s="20" t="s">
        <v>805</v>
      </c>
      <c r="D864" s="27" t="s">
        <v>541</v>
      </c>
      <c r="E864" s="27" t="s">
        <v>372</v>
      </c>
      <c r="F864" s="27"/>
      <c r="H864" s="13" t="s">
        <v>807</v>
      </c>
      <c r="I864" s="13" t="s">
        <v>35</v>
      </c>
      <c r="J864" s="13" t="s">
        <v>90</v>
      </c>
    </row>
    <row r="865" spans="1:13" x14ac:dyDescent="0.2">
      <c r="A865" s="18">
        <v>1000</v>
      </c>
      <c r="B865" s="19"/>
      <c r="C865" s="20" t="s">
        <v>805</v>
      </c>
      <c r="D865" s="15"/>
      <c r="E865" s="13" t="s">
        <v>808</v>
      </c>
      <c r="F865" s="13"/>
      <c r="G865" s="13"/>
      <c r="H865" s="35">
        <v>2.57</v>
      </c>
      <c r="I865" s="15" t="s">
        <v>38</v>
      </c>
      <c r="J865" s="47" t="s">
        <v>302</v>
      </c>
    </row>
    <row r="866" spans="1:13" x14ac:dyDescent="0.2">
      <c r="A866" s="23">
        <v>2000</v>
      </c>
      <c r="B866" s="24"/>
      <c r="C866" s="20" t="s">
        <v>805</v>
      </c>
      <c r="D866" s="37"/>
      <c r="E866" s="13" t="s">
        <v>300</v>
      </c>
      <c r="F866" s="13"/>
      <c r="G866" s="13"/>
      <c r="H866" s="38">
        <v>5.4</v>
      </c>
      <c r="I866" s="15" t="s">
        <v>40</v>
      </c>
      <c r="J866" s="38" t="s">
        <v>57</v>
      </c>
    </row>
    <row r="867" spans="1:13" x14ac:dyDescent="0.2">
      <c r="A867" s="9">
        <v>78</v>
      </c>
      <c r="B867" s="40">
        <f>+(A867+A868+A869+A870)/4</f>
        <v>79</v>
      </c>
      <c r="C867" s="11" t="s">
        <v>809</v>
      </c>
      <c r="D867" s="42" t="s">
        <v>771</v>
      </c>
      <c r="E867" s="13" t="s">
        <v>208</v>
      </c>
      <c r="F867" s="26"/>
      <c r="G867" s="26"/>
      <c r="H867" s="27"/>
      <c r="I867" s="27" t="s">
        <v>28</v>
      </c>
      <c r="K867" s="17">
        <v>144.4</v>
      </c>
      <c r="L867" s="17">
        <v>2.5</v>
      </c>
      <c r="M867" s="17">
        <v>99.4</v>
      </c>
    </row>
    <row r="868" spans="1:13" ht="15" x14ac:dyDescent="0.2">
      <c r="A868" s="28">
        <v>78</v>
      </c>
      <c r="B868" s="29"/>
      <c r="C868" s="20" t="s">
        <v>809</v>
      </c>
      <c r="D868" s="15" t="s">
        <v>771</v>
      </c>
      <c r="E868" s="13" t="s">
        <v>205</v>
      </c>
      <c r="F868" s="30" t="s">
        <v>220</v>
      </c>
      <c r="G868" s="30">
        <v>200</v>
      </c>
      <c r="H868" s="15"/>
      <c r="I868" s="15" t="s">
        <v>31</v>
      </c>
      <c r="J868" s="15" t="s">
        <v>85</v>
      </c>
    </row>
    <row r="869" spans="1:13" x14ac:dyDescent="0.2">
      <c r="A869" s="18">
        <v>78</v>
      </c>
      <c r="B869" s="19"/>
      <c r="C869" s="20" t="s">
        <v>809</v>
      </c>
      <c r="D869" s="15" t="s">
        <v>771</v>
      </c>
      <c r="E869" s="21" t="s">
        <v>810</v>
      </c>
      <c r="F869" s="21" t="s">
        <v>220</v>
      </c>
      <c r="G869" s="21">
        <v>220</v>
      </c>
      <c r="H869" s="21"/>
      <c r="I869" s="15" t="s">
        <v>22</v>
      </c>
      <c r="J869" s="21"/>
    </row>
    <row r="870" spans="1:13" x14ac:dyDescent="0.2">
      <c r="A870" s="23">
        <v>82</v>
      </c>
      <c r="B870" s="24"/>
      <c r="C870" s="20" t="s">
        <v>809</v>
      </c>
      <c r="D870" s="15" t="s">
        <v>771</v>
      </c>
      <c r="E870" s="13" t="s">
        <v>204</v>
      </c>
      <c r="F870" s="13"/>
      <c r="G870" s="13"/>
      <c r="H870" s="25">
        <v>3.7</v>
      </c>
      <c r="I870" s="15" t="s">
        <v>26</v>
      </c>
      <c r="J870" s="13" t="s">
        <v>140</v>
      </c>
    </row>
    <row r="871" spans="1:13" x14ac:dyDescent="0.2">
      <c r="A871" s="9">
        <v>86</v>
      </c>
      <c r="B871" s="10"/>
      <c r="C871" s="22" t="s">
        <v>809</v>
      </c>
      <c r="D871" s="12" t="s">
        <v>771</v>
      </c>
      <c r="E871" s="13" t="s">
        <v>206</v>
      </c>
      <c r="F871" s="14"/>
      <c r="G871" s="14"/>
      <c r="H871" s="15"/>
      <c r="I871" s="15" t="s">
        <v>19</v>
      </c>
    </row>
    <row r="872" spans="1:13" x14ac:dyDescent="0.2">
      <c r="A872" s="31">
        <v>114</v>
      </c>
      <c r="B872" s="32"/>
      <c r="C872" s="20" t="s">
        <v>809</v>
      </c>
      <c r="D872" s="27" t="s">
        <v>769</v>
      </c>
      <c r="E872" s="13" t="s">
        <v>206</v>
      </c>
      <c r="F872" s="27"/>
      <c r="H872" s="13" t="s">
        <v>811</v>
      </c>
      <c r="I872" s="13" t="s">
        <v>35</v>
      </c>
      <c r="J872" s="34" t="s">
        <v>290</v>
      </c>
    </row>
    <row r="873" spans="1:13" x14ac:dyDescent="0.2">
      <c r="A873" s="9">
        <v>126</v>
      </c>
      <c r="B873" s="16"/>
      <c r="C873" s="22" t="s">
        <v>809</v>
      </c>
      <c r="D873" s="12" t="s">
        <v>771</v>
      </c>
      <c r="E873" s="13" t="s">
        <v>37</v>
      </c>
      <c r="F873" s="13"/>
      <c r="G873" s="13"/>
      <c r="H873" s="15"/>
      <c r="I873" s="15" t="s">
        <v>24</v>
      </c>
    </row>
    <row r="874" spans="1:13" x14ac:dyDescent="0.2">
      <c r="A874" s="18">
        <v>1000</v>
      </c>
      <c r="B874" s="19"/>
      <c r="C874" s="20" t="s">
        <v>809</v>
      </c>
      <c r="D874" s="15"/>
      <c r="E874" s="13" t="s">
        <v>23</v>
      </c>
      <c r="F874" s="13"/>
      <c r="G874" s="13"/>
      <c r="H874" s="35">
        <v>9.8699999999999992</v>
      </c>
      <c r="I874" s="15" t="s">
        <v>38</v>
      </c>
      <c r="J874" s="36" t="s">
        <v>79</v>
      </c>
    </row>
    <row r="875" spans="1:13" x14ac:dyDescent="0.2">
      <c r="A875" s="23">
        <v>2000</v>
      </c>
      <c r="B875" s="24"/>
      <c r="C875" s="20" t="s">
        <v>809</v>
      </c>
      <c r="D875" s="37"/>
      <c r="E875" s="13" t="s">
        <v>812</v>
      </c>
      <c r="F875" s="13"/>
      <c r="G875" s="13"/>
      <c r="H875" s="38">
        <v>5.81</v>
      </c>
      <c r="I875" s="15" t="s">
        <v>40</v>
      </c>
      <c r="J875" s="39" t="s">
        <v>115</v>
      </c>
    </row>
    <row r="876" spans="1:13" x14ac:dyDescent="0.2">
      <c r="A876" s="9">
        <v>127</v>
      </c>
      <c r="B876" s="44">
        <f>+(A876+A877+A878)/2.75</f>
        <v>244</v>
      </c>
      <c r="C876" s="11" t="s">
        <v>813</v>
      </c>
      <c r="D876" s="12" t="s">
        <v>795</v>
      </c>
      <c r="E876" s="13" t="s">
        <v>345</v>
      </c>
      <c r="F876" s="14"/>
      <c r="G876" s="14"/>
      <c r="H876" s="15"/>
      <c r="I876" s="15" t="s">
        <v>19</v>
      </c>
      <c r="K876" s="17">
        <v>118.7</v>
      </c>
      <c r="L876" s="17">
        <v>-0.1</v>
      </c>
      <c r="M876" s="17">
        <v>44.2</v>
      </c>
    </row>
    <row r="877" spans="1:13" x14ac:dyDescent="0.2">
      <c r="A877" s="23">
        <v>253</v>
      </c>
      <c r="B877" s="24"/>
      <c r="C877" s="20" t="s">
        <v>813</v>
      </c>
      <c r="D877" s="15" t="s">
        <v>795</v>
      </c>
      <c r="E877" s="13" t="s">
        <v>814</v>
      </c>
      <c r="F877" s="13"/>
      <c r="G877" s="13"/>
      <c r="H877" s="25">
        <v>3.31</v>
      </c>
      <c r="I877" s="15" t="s">
        <v>26</v>
      </c>
      <c r="J877" s="13" t="s">
        <v>327</v>
      </c>
    </row>
    <row r="878" spans="1:13" x14ac:dyDescent="0.2">
      <c r="A878" s="31">
        <v>291</v>
      </c>
      <c r="B878" s="32"/>
      <c r="C878" s="20" t="s">
        <v>813</v>
      </c>
      <c r="D878" s="27" t="s">
        <v>798</v>
      </c>
      <c r="E878" s="27" t="s">
        <v>754</v>
      </c>
      <c r="F878" s="27"/>
      <c r="H878" s="13" t="s">
        <v>815</v>
      </c>
      <c r="I878" s="13" t="s">
        <v>35</v>
      </c>
      <c r="J878" s="13" t="s">
        <v>90</v>
      </c>
    </row>
    <row r="879" spans="1:13" x14ac:dyDescent="0.2">
      <c r="A879" s="18">
        <v>1000</v>
      </c>
      <c r="B879" s="19"/>
      <c r="C879" s="20" t="s">
        <v>813</v>
      </c>
      <c r="D879" s="15"/>
      <c r="E879" s="21" t="s">
        <v>754</v>
      </c>
      <c r="F879" s="21"/>
      <c r="G879" s="21"/>
      <c r="H879" s="35">
        <v>7.6</v>
      </c>
      <c r="I879" s="15" t="s">
        <v>38</v>
      </c>
      <c r="J879" s="15" t="s">
        <v>198</v>
      </c>
    </row>
    <row r="880" spans="1:13" x14ac:dyDescent="0.2">
      <c r="A880" s="23">
        <v>2000</v>
      </c>
      <c r="B880" s="24"/>
      <c r="C880" s="20" t="s">
        <v>813</v>
      </c>
      <c r="D880" s="37"/>
      <c r="E880" s="13" t="s">
        <v>319</v>
      </c>
      <c r="F880" s="13"/>
      <c r="G880" s="13"/>
      <c r="H880" s="38">
        <v>5.39</v>
      </c>
      <c r="I880" s="15" t="s">
        <v>40</v>
      </c>
      <c r="J880" s="38" t="s">
        <v>57</v>
      </c>
    </row>
    <row r="881" spans="1:13" ht="15" x14ac:dyDescent="0.2">
      <c r="A881" s="28">
        <v>28</v>
      </c>
      <c r="B881" s="40">
        <f>+(A881+A882+A883+A884)/4</f>
        <v>39.25</v>
      </c>
      <c r="C881" s="41" t="s">
        <v>816</v>
      </c>
      <c r="D881" s="15" t="s">
        <v>647</v>
      </c>
      <c r="E881" s="13" t="s">
        <v>817</v>
      </c>
      <c r="F881" s="30" t="s">
        <v>52</v>
      </c>
      <c r="G881" s="30">
        <v>315</v>
      </c>
      <c r="H881" s="15"/>
      <c r="I881" s="15" t="s">
        <v>31</v>
      </c>
      <c r="J881" s="15" t="s">
        <v>149</v>
      </c>
      <c r="K881" s="17">
        <v>107.3</v>
      </c>
      <c r="L881" s="17">
        <v>0.3</v>
      </c>
      <c r="M881" s="17">
        <v>62.4</v>
      </c>
    </row>
    <row r="882" spans="1:13" x14ac:dyDescent="0.2">
      <c r="A882" s="9">
        <v>41</v>
      </c>
      <c r="B882" s="16"/>
      <c r="C882" s="20" t="s">
        <v>816</v>
      </c>
      <c r="D882" s="42" t="s">
        <v>647</v>
      </c>
      <c r="E882" s="13" t="s">
        <v>521</v>
      </c>
      <c r="F882" s="26"/>
      <c r="G882" s="26"/>
      <c r="H882" s="27"/>
      <c r="I882" s="27" t="s">
        <v>28</v>
      </c>
    </row>
    <row r="883" spans="1:13" x14ac:dyDescent="0.2">
      <c r="A883" s="31">
        <v>41</v>
      </c>
      <c r="B883" s="32"/>
      <c r="C883" s="20" t="s">
        <v>816</v>
      </c>
      <c r="D883" s="42" t="s">
        <v>647</v>
      </c>
      <c r="E883" s="13" t="s">
        <v>521</v>
      </c>
      <c r="F883" s="27"/>
      <c r="H883" s="13" t="s">
        <v>818</v>
      </c>
      <c r="I883" s="13" t="s">
        <v>35</v>
      </c>
      <c r="J883" s="13" t="s">
        <v>154</v>
      </c>
    </row>
    <row r="884" spans="1:13" x14ac:dyDescent="0.2">
      <c r="A884" s="18">
        <v>47</v>
      </c>
      <c r="B884" s="19"/>
      <c r="C884" s="20" t="s">
        <v>816</v>
      </c>
      <c r="D884" s="15" t="s">
        <v>647</v>
      </c>
      <c r="E884" s="13" t="s">
        <v>521</v>
      </c>
      <c r="F884" s="21" t="s">
        <v>121</v>
      </c>
      <c r="G884" s="21">
        <v>303</v>
      </c>
      <c r="H884" s="21"/>
      <c r="I884" s="15" t="s">
        <v>22</v>
      </c>
      <c r="J884" s="21"/>
    </row>
    <row r="885" spans="1:13" x14ac:dyDescent="0.2">
      <c r="A885" s="23">
        <v>60</v>
      </c>
      <c r="B885" s="24"/>
      <c r="C885" s="20" t="s">
        <v>816</v>
      </c>
      <c r="D885" s="15" t="s">
        <v>647</v>
      </c>
      <c r="E885" s="13" t="s">
        <v>802</v>
      </c>
      <c r="F885" s="13"/>
      <c r="G885" s="13"/>
      <c r="H885" s="25">
        <v>3.87</v>
      </c>
      <c r="I885" s="15" t="s">
        <v>26</v>
      </c>
      <c r="J885" s="13" t="s">
        <v>154</v>
      </c>
    </row>
    <row r="886" spans="1:13" x14ac:dyDescent="0.2">
      <c r="A886" s="9">
        <v>64</v>
      </c>
      <c r="B886" s="10"/>
      <c r="C886" s="20" t="s">
        <v>816</v>
      </c>
      <c r="D886" s="12" t="s">
        <v>647</v>
      </c>
      <c r="E886" s="13" t="s">
        <v>802</v>
      </c>
      <c r="F886" s="14"/>
      <c r="G886" s="14"/>
      <c r="H886" s="15"/>
      <c r="I886" s="15" t="s">
        <v>19</v>
      </c>
    </row>
    <row r="887" spans="1:13" x14ac:dyDescent="0.2">
      <c r="A887" s="9">
        <v>88</v>
      </c>
      <c r="B887" s="16"/>
      <c r="C887" s="20" t="s">
        <v>816</v>
      </c>
      <c r="D887" s="12" t="s">
        <v>647</v>
      </c>
      <c r="E887" s="13" t="s">
        <v>819</v>
      </c>
      <c r="F887" s="14"/>
      <c r="G887" s="14"/>
      <c r="H887" s="15"/>
      <c r="I887" s="15" t="s">
        <v>24</v>
      </c>
    </row>
    <row r="888" spans="1:13" x14ac:dyDescent="0.2">
      <c r="A888" s="18">
        <v>1000</v>
      </c>
      <c r="B888" s="19"/>
      <c r="C888" s="20" t="s">
        <v>816</v>
      </c>
      <c r="D888" s="15"/>
      <c r="E888" s="13" t="s">
        <v>819</v>
      </c>
      <c r="F888" s="13"/>
      <c r="G888" s="13"/>
      <c r="H888" s="35">
        <v>8.93</v>
      </c>
      <c r="I888" s="15" t="s">
        <v>38</v>
      </c>
      <c r="J888" s="36" t="s">
        <v>39</v>
      </c>
    </row>
    <row r="889" spans="1:13" x14ac:dyDescent="0.2">
      <c r="A889" s="23">
        <v>2000</v>
      </c>
      <c r="B889" s="24"/>
      <c r="C889" s="20" t="s">
        <v>816</v>
      </c>
      <c r="D889" s="37"/>
      <c r="E889" s="13" t="s">
        <v>521</v>
      </c>
      <c r="F889" s="13"/>
      <c r="G889" s="13"/>
      <c r="H889" s="38">
        <v>6.01</v>
      </c>
      <c r="I889" s="15" t="s">
        <v>40</v>
      </c>
      <c r="J889" s="39" t="s">
        <v>41</v>
      </c>
    </row>
    <row r="890" spans="1:13" x14ac:dyDescent="0.2">
      <c r="A890" s="9">
        <v>107</v>
      </c>
      <c r="B890" s="40">
        <f>+(A890+A891+A892+A893)/4</f>
        <v>185.5</v>
      </c>
      <c r="C890" s="11" t="s">
        <v>820</v>
      </c>
      <c r="D890" s="12" t="s">
        <v>764</v>
      </c>
      <c r="E890" s="13" t="s">
        <v>189</v>
      </c>
      <c r="F890" s="14"/>
      <c r="G890" s="14"/>
      <c r="H890" s="15"/>
      <c r="I890" s="15" t="s">
        <v>19</v>
      </c>
      <c r="K890" s="17">
        <v>106.2</v>
      </c>
      <c r="L890" s="17">
        <v>-1.2</v>
      </c>
      <c r="M890" s="17">
        <v>12.1</v>
      </c>
    </row>
    <row r="891" spans="1:13" x14ac:dyDescent="0.2">
      <c r="A891" s="28">
        <v>176</v>
      </c>
      <c r="B891" s="29"/>
      <c r="C891" s="20" t="s">
        <v>820</v>
      </c>
      <c r="D891" s="15" t="s">
        <v>764</v>
      </c>
      <c r="E891" s="13" t="s">
        <v>191</v>
      </c>
      <c r="F891" s="30" t="s">
        <v>220</v>
      </c>
      <c r="G891" s="30">
        <v>205</v>
      </c>
      <c r="H891" s="15"/>
      <c r="I891" s="15" t="s">
        <v>31</v>
      </c>
      <c r="J891" s="15"/>
    </row>
    <row r="892" spans="1:13" x14ac:dyDescent="0.2">
      <c r="A892" s="23">
        <v>216</v>
      </c>
      <c r="B892" s="24"/>
      <c r="C892" s="20" t="s">
        <v>820</v>
      </c>
      <c r="D892" s="15" t="s">
        <v>764</v>
      </c>
      <c r="E892" s="13" t="s">
        <v>595</v>
      </c>
      <c r="F892" s="13"/>
      <c r="G892" s="13"/>
      <c r="H892" s="25">
        <v>3.36</v>
      </c>
      <c r="I892" s="15" t="s">
        <v>26</v>
      </c>
      <c r="J892" s="13" t="s">
        <v>50</v>
      </c>
    </row>
    <row r="893" spans="1:13" x14ac:dyDescent="0.2">
      <c r="A893" s="18">
        <v>243</v>
      </c>
      <c r="B893" s="19"/>
      <c r="C893" s="20" t="s">
        <v>820</v>
      </c>
      <c r="D893" s="15" t="s">
        <v>764</v>
      </c>
      <c r="E893" s="13" t="s">
        <v>199</v>
      </c>
      <c r="F893" s="21" t="s">
        <v>220</v>
      </c>
      <c r="G893" s="21">
        <v>210</v>
      </c>
      <c r="H893" s="21"/>
      <c r="I893" s="15" t="s">
        <v>22</v>
      </c>
      <c r="J893" s="21"/>
    </row>
    <row r="894" spans="1:13" x14ac:dyDescent="0.2">
      <c r="A894" s="9">
        <v>273</v>
      </c>
      <c r="B894" s="16"/>
      <c r="C894" s="22" t="s">
        <v>820</v>
      </c>
      <c r="D894" s="42" t="s">
        <v>764</v>
      </c>
      <c r="E894" s="13" t="s">
        <v>600</v>
      </c>
      <c r="F894" s="26"/>
      <c r="G894" s="26"/>
      <c r="H894" s="27"/>
      <c r="I894" s="27" t="s">
        <v>28</v>
      </c>
    </row>
    <row r="895" spans="1:13" x14ac:dyDescent="0.2">
      <c r="A895" s="18">
        <v>1000</v>
      </c>
      <c r="B895" s="19"/>
      <c r="C895" s="20" t="s">
        <v>820</v>
      </c>
      <c r="D895" s="15"/>
      <c r="E895" s="21" t="s">
        <v>821</v>
      </c>
      <c r="F895" s="21"/>
      <c r="G895" s="21"/>
      <c r="H895" s="35">
        <v>5</v>
      </c>
      <c r="I895" s="15" t="s">
        <v>38</v>
      </c>
      <c r="J895" s="47" t="s">
        <v>68</v>
      </c>
    </row>
    <row r="896" spans="1:13" x14ac:dyDescent="0.2">
      <c r="A896" s="23">
        <v>2000</v>
      </c>
      <c r="B896" s="24"/>
      <c r="C896" s="20" t="s">
        <v>820</v>
      </c>
      <c r="D896" s="37"/>
      <c r="E896" s="13" t="s">
        <v>189</v>
      </c>
      <c r="F896" s="13"/>
      <c r="G896" s="13"/>
      <c r="H896" s="38">
        <v>5.68</v>
      </c>
      <c r="I896" s="15" t="s">
        <v>40</v>
      </c>
      <c r="J896" s="39" t="s">
        <v>115</v>
      </c>
    </row>
    <row r="897" spans="1:13" x14ac:dyDescent="0.2">
      <c r="A897" s="9">
        <v>105</v>
      </c>
      <c r="B897" s="40">
        <f>+(A897+A898+A899+A900)/4</f>
        <v>115</v>
      </c>
      <c r="C897" s="11" t="s">
        <v>822</v>
      </c>
      <c r="D897" s="12" t="s">
        <v>516</v>
      </c>
      <c r="E897" s="13" t="s">
        <v>394</v>
      </c>
      <c r="F897" s="14"/>
      <c r="G897" s="14"/>
      <c r="H897" s="15"/>
      <c r="I897" s="15" t="s">
        <v>19</v>
      </c>
      <c r="K897" s="17">
        <v>131</v>
      </c>
      <c r="L897" s="17">
        <v>1</v>
      </c>
      <c r="M897" s="17">
        <v>84.7</v>
      </c>
    </row>
    <row r="898" spans="1:13" x14ac:dyDescent="0.2">
      <c r="A898" s="9">
        <v>115</v>
      </c>
      <c r="B898" s="16"/>
      <c r="C898" s="22" t="s">
        <v>822</v>
      </c>
      <c r="D898" s="42" t="s">
        <v>516</v>
      </c>
      <c r="E898" s="13" t="s">
        <v>641</v>
      </c>
      <c r="F898" s="26"/>
      <c r="G898" s="26"/>
      <c r="H898" s="27"/>
      <c r="I898" s="27" t="s">
        <v>28</v>
      </c>
    </row>
    <row r="899" spans="1:13" x14ac:dyDescent="0.2">
      <c r="A899" s="18">
        <v>118</v>
      </c>
      <c r="B899" s="19"/>
      <c r="C899" s="20" t="s">
        <v>822</v>
      </c>
      <c r="D899" s="15" t="s">
        <v>516</v>
      </c>
      <c r="E899" s="13" t="s">
        <v>165</v>
      </c>
      <c r="F899" s="21" t="s">
        <v>121</v>
      </c>
      <c r="G899" s="21">
        <v>253</v>
      </c>
      <c r="H899" s="21"/>
      <c r="I899" s="15" t="s">
        <v>22</v>
      </c>
      <c r="J899" s="21"/>
    </row>
    <row r="900" spans="1:13" ht="15" x14ac:dyDescent="0.2">
      <c r="A900" s="28">
        <v>122</v>
      </c>
      <c r="B900" s="29"/>
      <c r="C900" s="20" t="s">
        <v>822</v>
      </c>
      <c r="D900" s="15" t="s">
        <v>516</v>
      </c>
      <c r="E900" s="13" t="s">
        <v>641</v>
      </c>
      <c r="F900" s="30" t="s">
        <v>84</v>
      </c>
      <c r="G900" s="30">
        <v>255</v>
      </c>
      <c r="H900" s="15"/>
      <c r="I900" s="15" t="s">
        <v>31</v>
      </c>
      <c r="J900" s="15" t="s">
        <v>221</v>
      </c>
    </row>
    <row r="901" spans="1:13" x14ac:dyDescent="0.2">
      <c r="A901" s="9">
        <v>123</v>
      </c>
      <c r="B901" s="16"/>
      <c r="C901" s="22" t="s">
        <v>822</v>
      </c>
      <c r="D901" s="12" t="s">
        <v>516</v>
      </c>
      <c r="E901" s="13" t="s">
        <v>122</v>
      </c>
      <c r="F901" s="13"/>
      <c r="G901" s="13"/>
      <c r="H901" s="15"/>
      <c r="I901" s="15" t="s">
        <v>24</v>
      </c>
    </row>
    <row r="902" spans="1:13" x14ac:dyDescent="0.2">
      <c r="A902" s="31">
        <v>138</v>
      </c>
      <c r="B902" s="32"/>
      <c r="C902" s="20" t="s">
        <v>822</v>
      </c>
      <c r="D902" s="27" t="s">
        <v>513</v>
      </c>
      <c r="E902" s="13" t="s">
        <v>126</v>
      </c>
      <c r="F902" s="27"/>
      <c r="H902" s="13" t="s">
        <v>823</v>
      </c>
      <c r="I902" s="13" t="s">
        <v>35</v>
      </c>
      <c r="J902" s="13" t="s">
        <v>120</v>
      </c>
    </row>
    <row r="903" spans="1:13" x14ac:dyDescent="0.2">
      <c r="A903" s="23">
        <v>166</v>
      </c>
      <c r="B903" s="24"/>
      <c r="C903" s="20" t="s">
        <v>822</v>
      </c>
      <c r="D903" s="15" t="s">
        <v>516</v>
      </c>
      <c r="E903" s="13" t="s">
        <v>126</v>
      </c>
      <c r="F903" s="13"/>
      <c r="G903" s="13"/>
      <c r="H903" s="25">
        <v>3.44</v>
      </c>
      <c r="I903" s="15" t="s">
        <v>26</v>
      </c>
      <c r="J903" s="13" t="s">
        <v>45</v>
      </c>
    </row>
    <row r="904" spans="1:13" x14ac:dyDescent="0.2">
      <c r="A904" s="18">
        <v>1000</v>
      </c>
      <c r="B904" s="19"/>
      <c r="C904" s="20" t="s">
        <v>822</v>
      </c>
      <c r="D904" s="15"/>
      <c r="E904" s="21" t="s">
        <v>165</v>
      </c>
      <c r="F904" s="21"/>
      <c r="G904" s="21"/>
      <c r="H904" s="35">
        <v>9.4600000000000009</v>
      </c>
      <c r="I904" s="15" t="s">
        <v>38</v>
      </c>
      <c r="J904" s="36" t="s">
        <v>79</v>
      </c>
    </row>
    <row r="905" spans="1:13" x14ac:dyDescent="0.2">
      <c r="A905" s="23">
        <v>2000</v>
      </c>
      <c r="B905" s="24"/>
      <c r="C905" s="20" t="s">
        <v>822</v>
      </c>
      <c r="D905" s="37"/>
      <c r="E905" s="13" t="s">
        <v>641</v>
      </c>
      <c r="F905" s="13"/>
      <c r="G905" s="13"/>
      <c r="H905" s="38">
        <v>5.53</v>
      </c>
      <c r="I905" s="15" t="s">
        <v>40</v>
      </c>
      <c r="J905" s="39" t="s">
        <v>115</v>
      </c>
    </row>
    <row r="906" spans="1:13" ht="15" x14ac:dyDescent="0.2">
      <c r="A906" s="28">
        <v>169</v>
      </c>
      <c r="B906" s="40">
        <f>+(A906+A907+A908+A909)/4</f>
        <v>183.5</v>
      </c>
      <c r="C906" s="41" t="s">
        <v>824</v>
      </c>
      <c r="D906" s="15" t="s">
        <v>161</v>
      </c>
      <c r="E906" s="13" t="s">
        <v>349</v>
      </c>
      <c r="F906" s="30" t="s">
        <v>21</v>
      </c>
      <c r="G906" s="30">
        <v>220</v>
      </c>
      <c r="H906" s="15"/>
      <c r="I906" s="15" t="s">
        <v>31</v>
      </c>
      <c r="J906" s="15" t="s">
        <v>221</v>
      </c>
      <c r="K906" s="17">
        <v>97.8</v>
      </c>
      <c r="L906" s="17">
        <v>0</v>
      </c>
      <c r="M906" s="17">
        <v>50.7</v>
      </c>
    </row>
    <row r="907" spans="1:13" x14ac:dyDescent="0.2">
      <c r="A907" s="18">
        <v>172</v>
      </c>
      <c r="B907" s="19"/>
      <c r="C907" s="20" t="s">
        <v>824</v>
      </c>
      <c r="D907" s="15" t="s">
        <v>161</v>
      </c>
      <c r="E907" s="13" t="s">
        <v>825</v>
      </c>
      <c r="F907" s="21" t="s">
        <v>220</v>
      </c>
      <c r="G907" s="21">
        <v>220</v>
      </c>
      <c r="H907" s="21"/>
      <c r="I907" s="15" t="s">
        <v>22</v>
      </c>
      <c r="J907" s="21"/>
    </row>
    <row r="908" spans="1:13" x14ac:dyDescent="0.2">
      <c r="A908" s="31">
        <v>176</v>
      </c>
      <c r="B908" s="32"/>
      <c r="C908" s="20" t="s">
        <v>824</v>
      </c>
      <c r="D908" s="27" t="s">
        <v>164</v>
      </c>
      <c r="E908" s="13" t="s">
        <v>354</v>
      </c>
      <c r="F908" s="27"/>
      <c r="H908" s="13" t="s">
        <v>826</v>
      </c>
      <c r="I908" s="13" t="s">
        <v>35</v>
      </c>
      <c r="J908" s="34" t="s">
        <v>74</v>
      </c>
    </row>
    <row r="909" spans="1:13" x14ac:dyDescent="0.2">
      <c r="A909" s="9">
        <v>217</v>
      </c>
      <c r="B909" s="10"/>
      <c r="C909" s="22" t="s">
        <v>824</v>
      </c>
      <c r="D909" s="12" t="s">
        <v>161</v>
      </c>
      <c r="E909" s="13" t="s">
        <v>352</v>
      </c>
      <c r="F909" s="14"/>
      <c r="G909" s="14"/>
      <c r="H909" s="15"/>
      <c r="I909" s="15" t="s">
        <v>19</v>
      </c>
    </row>
    <row r="910" spans="1:13" x14ac:dyDescent="0.2">
      <c r="A910" s="9">
        <v>217</v>
      </c>
      <c r="B910" s="16"/>
      <c r="C910" s="22" t="s">
        <v>824</v>
      </c>
      <c r="D910" s="12" t="s">
        <v>161</v>
      </c>
      <c r="E910" s="13" t="s">
        <v>352</v>
      </c>
      <c r="F910" s="13"/>
      <c r="G910" s="13"/>
      <c r="H910" s="15"/>
      <c r="I910" s="15" t="s">
        <v>24</v>
      </c>
    </row>
    <row r="911" spans="1:13" x14ac:dyDescent="0.2">
      <c r="A911" s="9">
        <v>247</v>
      </c>
      <c r="B911" s="16"/>
      <c r="C911" s="22" t="s">
        <v>824</v>
      </c>
      <c r="D911" s="42" t="s">
        <v>161</v>
      </c>
      <c r="E911" s="13" t="s">
        <v>350</v>
      </c>
      <c r="F911" s="26"/>
      <c r="G911" s="26"/>
      <c r="H911" s="27"/>
      <c r="I911" s="27" t="s">
        <v>28</v>
      </c>
    </row>
    <row r="912" spans="1:13" x14ac:dyDescent="0.2">
      <c r="A912" s="23">
        <v>284</v>
      </c>
      <c r="B912" s="24"/>
      <c r="C912" s="20" t="s">
        <v>824</v>
      </c>
      <c r="D912" s="15" t="s">
        <v>161</v>
      </c>
      <c r="E912" s="13" t="s">
        <v>350</v>
      </c>
      <c r="F912" s="13"/>
      <c r="G912" s="13"/>
      <c r="H912" s="25">
        <v>3.27</v>
      </c>
      <c r="I912" s="15" t="s">
        <v>26</v>
      </c>
      <c r="J912" s="13" t="s">
        <v>176</v>
      </c>
    </row>
    <row r="913" spans="1:13" x14ac:dyDescent="0.2">
      <c r="A913" s="18">
        <v>1000</v>
      </c>
      <c r="B913" s="19"/>
      <c r="C913" s="20" t="s">
        <v>824</v>
      </c>
      <c r="D913" s="15"/>
      <c r="E913" s="21" t="s">
        <v>492</v>
      </c>
      <c r="F913" s="21"/>
      <c r="G913" s="21"/>
      <c r="H913" s="35">
        <v>5.91</v>
      </c>
      <c r="I913" s="15" t="s">
        <v>38</v>
      </c>
      <c r="J913" s="15" t="s">
        <v>55</v>
      </c>
    </row>
    <row r="914" spans="1:13" x14ac:dyDescent="0.2">
      <c r="A914" s="23">
        <v>2000</v>
      </c>
      <c r="B914" s="24"/>
      <c r="C914" s="20" t="s">
        <v>824</v>
      </c>
      <c r="D914" s="37"/>
      <c r="E914" s="13" t="s">
        <v>350</v>
      </c>
      <c r="F914" s="13"/>
      <c r="G914" s="13"/>
      <c r="H914" s="38">
        <v>5.16</v>
      </c>
      <c r="I914" s="15" t="s">
        <v>40</v>
      </c>
      <c r="J914" s="38" t="s">
        <v>69</v>
      </c>
    </row>
    <row r="915" spans="1:13" ht="15" x14ac:dyDescent="0.2">
      <c r="A915" s="28">
        <v>14</v>
      </c>
      <c r="B915" s="40">
        <f>+(A915+A916+A917+A918)/4</f>
        <v>20.5</v>
      </c>
      <c r="C915" s="41" t="s">
        <v>827</v>
      </c>
      <c r="D915" s="15" t="s">
        <v>828</v>
      </c>
      <c r="E915" s="13" t="s">
        <v>829</v>
      </c>
      <c r="F915" s="30" t="s">
        <v>52</v>
      </c>
      <c r="G915" s="30">
        <v>300</v>
      </c>
      <c r="H915" s="15"/>
      <c r="I915" s="15" t="s">
        <v>31</v>
      </c>
      <c r="J915" s="15" t="s">
        <v>136</v>
      </c>
      <c r="K915" s="17">
        <v>120.1</v>
      </c>
      <c r="L915" s="17">
        <v>1.4</v>
      </c>
      <c r="M915" s="17">
        <v>91.7</v>
      </c>
    </row>
    <row r="916" spans="1:13" x14ac:dyDescent="0.2">
      <c r="A916" s="9">
        <v>22</v>
      </c>
      <c r="B916" s="16"/>
      <c r="C916" s="22" t="s">
        <v>827</v>
      </c>
      <c r="D916" s="15" t="s">
        <v>828</v>
      </c>
      <c r="E916" s="13" t="s">
        <v>830</v>
      </c>
      <c r="F916" s="26"/>
      <c r="G916" s="26"/>
      <c r="H916" s="27"/>
      <c r="I916" s="27" t="s">
        <v>28</v>
      </c>
    </row>
    <row r="917" spans="1:13" x14ac:dyDescent="0.2">
      <c r="A917" s="9">
        <v>23</v>
      </c>
      <c r="B917" s="10"/>
      <c r="C917" s="22" t="s">
        <v>827</v>
      </c>
      <c r="D917" s="15" t="s">
        <v>828</v>
      </c>
      <c r="E917" s="13" t="s">
        <v>830</v>
      </c>
      <c r="F917" s="14"/>
      <c r="G917" s="14"/>
      <c r="H917" s="15"/>
      <c r="I917" s="15" t="s">
        <v>19</v>
      </c>
    </row>
    <row r="918" spans="1:13" x14ac:dyDescent="0.2">
      <c r="A918" s="31">
        <v>23</v>
      </c>
      <c r="B918" s="32"/>
      <c r="C918" s="20" t="s">
        <v>827</v>
      </c>
      <c r="D918" s="15" t="s">
        <v>828</v>
      </c>
      <c r="E918" s="13" t="s">
        <v>830</v>
      </c>
      <c r="F918" s="27"/>
      <c r="H918" s="13" t="s">
        <v>831</v>
      </c>
      <c r="I918" s="13" t="s">
        <v>35</v>
      </c>
      <c r="J918" s="13" t="s">
        <v>27</v>
      </c>
    </row>
    <row r="919" spans="1:13" x14ac:dyDescent="0.2">
      <c r="A919" s="9">
        <v>25</v>
      </c>
      <c r="B919" s="16"/>
      <c r="C919" s="22" t="s">
        <v>827</v>
      </c>
      <c r="D919" s="15" t="s">
        <v>828</v>
      </c>
      <c r="E919" s="13" t="s">
        <v>830</v>
      </c>
      <c r="F919" s="13"/>
      <c r="G919" s="13"/>
      <c r="H919" s="15"/>
      <c r="I919" s="15" t="s">
        <v>24</v>
      </c>
    </row>
    <row r="920" spans="1:13" x14ac:dyDescent="0.2">
      <c r="A920" s="18">
        <v>30</v>
      </c>
      <c r="B920" s="19"/>
      <c r="C920" s="20" t="s">
        <v>827</v>
      </c>
      <c r="D920" s="15" t="s">
        <v>828</v>
      </c>
      <c r="E920" s="13" t="s">
        <v>830</v>
      </c>
      <c r="F920" s="21" t="s">
        <v>52</v>
      </c>
      <c r="G920" s="21">
        <v>306</v>
      </c>
      <c r="H920" s="21"/>
      <c r="I920" s="15" t="s">
        <v>22</v>
      </c>
      <c r="J920" s="21"/>
    </row>
    <row r="921" spans="1:13" x14ac:dyDescent="0.2">
      <c r="A921" s="23">
        <v>38</v>
      </c>
      <c r="B921" s="24"/>
      <c r="C921" s="20" t="s">
        <v>827</v>
      </c>
      <c r="D921" s="15" t="s">
        <v>828</v>
      </c>
      <c r="E921" s="13" t="s">
        <v>830</v>
      </c>
      <c r="F921" s="13"/>
      <c r="G921" s="13"/>
      <c r="H921" s="25">
        <v>4.04</v>
      </c>
      <c r="I921" s="15" t="s">
        <v>26</v>
      </c>
      <c r="J921" s="13" t="s">
        <v>27</v>
      </c>
    </row>
    <row r="922" spans="1:13" x14ac:dyDescent="0.2">
      <c r="A922" s="18">
        <v>1000</v>
      </c>
      <c r="B922" s="19"/>
      <c r="C922" s="20" t="s">
        <v>827</v>
      </c>
      <c r="D922" s="15"/>
      <c r="E922" s="13" t="s">
        <v>830</v>
      </c>
      <c r="F922" s="13"/>
      <c r="G922" s="13"/>
      <c r="H922" s="35">
        <v>9.9600000000000009</v>
      </c>
      <c r="I922" s="15" t="s">
        <v>38</v>
      </c>
      <c r="J922" s="36" t="s">
        <v>79</v>
      </c>
    </row>
    <row r="923" spans="1:13" x14ac:dyDescent="0.2">
      <c r="A923" s="23">
        <v>2000</v>
      </c>
      <c r="B923" s="24"/>
      <c r="C923" s="20" t="s">
        <v>827</v>
      </c>
      <c r="D923" s="37"/>
      <c r="E923" s="13" t="s">
        <v>830</v>
      </c>
      <c r="F923" s="13"/>
      <c r="G923" s="13"/>
      <c r="H923" s="38">
        <v>6.12</v>
      </c>
      <c r="I923" s="15" t="s">
        <v>40</v>
      </c>
      <c r="J923" s="39" t="s">
        <v>41</v>
      </c>
    </row>
    <row r="924" spans="1:13" x14ac:dyDescent="0.2">
      <c r="A924" s="9">
        <v>176</v>
      </c>
      <c r="B924" s="44">
        <f>+(A924+A925+A926)/2.75</f>
        <v>261.09090909090907</v>
      </c>
      <c r="C924" s="11" t="s">
        <v>832</v>
      </c>
      <c r="D924" s="12" t="s">
        <v>516</v>
      </c>
      <c r="E924" s="13" t="s">
        <v>264</v>
      </c>
      <c r="F924" s="14"/>
      <c r="G924" s="14"/>
      <c r="H924" s="15"/>
      <c r="I924" s="15" t="s">
        <v>24</v>
      </c>
      <c r="K924" s="17">
        <v>107.8</v>
      </c>
      <c r="L924" s="17">
        <v>0.4</v>
      </c>
      <c r="M924" s="17">
        <v>66.5</v>
      </c>
    </row>
    <row r="925" spans="1:13" x14ac:dyDescent="0.2">
      <c r="A925" s="28">
        <v>246</v>
      </c>
      <c r="B925" s="29"/>
      <c r="C925" s="20" t="s">
        <v>832</v>
      </c>
      <c r="D925" s="15" t="s">
        <v>516</v>
      </c>
      <c r="E925" s="13" t="s">
        <v>833</v>
      </c>
      <c r="F925" s="30" t="s">
        <v>220</v>
      </c>
      <c r="G925" s="30">
        <v>299</v>
      </c>
      <c r="H925" s="15"/>
      <c r="I925" s="15" t="s">
        <v>31</v>
      </c>
      <c r="J925" s="15" t="s">
        <v>670</v>
      </c>
    </row>
    <row r="926" spans="1:13" x14ac:dyDescent="0.2">
      <c r="A926" s="23">
        <v>296</v>
      </c>
      <c r="B926" s="24"/>
      <c r="C926" s="20" t="s">
        <v>832</v>
      </c>
      <c r="D926" s="15" t="s">
        <v>516</v>
      </c>
      <c r="E926" s="13" t="s">
        <v>834</v>
      </c>
      <c r="F926" s="13"/>
      <c r="G926" s="13"/>
      <c r="H926" s="25">
        <v>3.26</v>
      </c>
      <c r="I926" s="15" t="s">
        <v>26</v>
      </c>
      <c r="J926" s="13" t="s">
        <v>670</v>
      </c>
    </row>
    <row r="927" spans="1:13" x14ac:dyDescent="0.2">
      <c r="A927" s="18">
        <v>1000</v>
      </c>
      <c r="B927" s="19"/>
      <c r="C927" s="20" t="s">
        <v>832</v>
      </c>
      <c r="D927" s="15"/>
      <c r="E927" s="13" t="s">
        <v>835</v>
      </c>
      <c r="F927" s="13"/>
      <c r="G927" s="13"/>
      <c r="H927" s="35">
        <v>7.39</v>
      </c>
      <c r="I927" s="15" t="s">
        <v>38</v>
      </c>
      <c r="J927" s="15" t="s">
        <v>198</v>
      </c>
    </row>
    <row r="928" spans="1:13" x14ac:dyDescent="0.2">
      <c r="A928" s="31">
        <v>141</v>
      </c>
      <c r="B928" s="10">
        <f>+(A928+A929+A930+A931)/4</f>
        <v>156.75</v>
      </c>
      <c r="C928" s="41" t="s">
        <v>836</v>
      </c>
      <c r="D928" s="27" t="s">
        <v>625</v>
      </c>
      <c r="E928" s="13" t="s">
        <v>212</v>
      </c>
      <c r="F928" s="27"/>
      <c r="H928" s="13" t="s">
        <v>837</v>
      </c>
      <c r="I928" s="13" t="s">
        <v>35</v>
      </c>
      <c r="J928" s="34" t="s">
        <v>62</v>
      </c>
      <c r="K928" s="17">
        <v>126.4</v>
      </c>
      <c r="L928" s="17">
        <v>0.9</v>
      </c>
      <c r="M928" s="17">
        <v>82.6</v>
      </c>
    </row>
    <row r="929" spans="1:13" x14ac:dyDescent="0.2">
      <c r="A929" s="9">
        <v>149</v>
      </c>
      <c r="B929" s="10"/>
      <c r="C929" s="20" t="s">
        <v>836</v>
      </c>
      <c r="D929" s="12" t="s">
        <v>624</v>
      </c>
      <c r="E929" s="13" t="s">
        <v>225</v>
      </c>
      <c r="F929" s="14"/>
      <c r="G929" s="14"/>
      <c r="H929" s="15"/>
      <c r="I929" s="15" t="s">
        <v>19</v>
      </c>
    </row>
    <row r="930" spans="1:13" x14ac:dyDescent="0.2">
      <c r="A930" s="9">
        <v>165</v>
      </c>
      <c r="B930" s="16"/>
      <c r="C930" s="20" t="s">
        <v>836</v>
      </c>
      <c r="D930" s="42" t="s">
        <v>624</v>
      </c>
      <c r="E930" s="13" t="s">
        <v>738</v>
      </c>
      <c r="F930" s="26"/>
      <c r="G930" s="26"/>
      <c r="H930" s="27"/>
      <c r="I930" s="27" t="s">
        <v>28</v>
      </c>
    </row>
    <row r="931" spans="1:13" ht="15" x14ac:dyDescent="0.2">
      <c r="A931" s="28">
        <v>172</v>
      </c>
      <c r="B931" s="29"/>
      <c r="C931" s="20" t="s">
        <v>836</v>
      </c>
      <c r="D931" s="15" t="s">
        <v>624</v>
      </c>
      <c r="E931" s="13" t="s">
        <v>249</v>
      </c>
      <c r="F931" s="30" t="s">
        <v>21</v>
      </c>
      <c r="G931" s="30">
        <v>209</v>
      </c>
      <c r="H931" s="15"/>
      <c r="I931" s="15" t="s">
        <v>31</v>
      </c>
      <c r="J931" s="15" t="s">
        <v>173</v>
      </c>
    </row>
    <row r="932" spans="1:13" x14ac:dyDescent="0.2">
      <c r="A932" s="18">
        <v>180</v>
      </c>
      <c r="B932" s="19"/>
      <c r="C932" s="20" t="s">
        <v>836</v>
      </c>
      <c r="D932" s="15" t="s">
        <v>624</v>
      </c>
      <c r="E932" s="21" t="s">
        <v>838</v>
      </c>
      <c r="F932" s="21" t="s">
        <v>141</v>
      </c>
      <c r="G932" s="21">
        <v>210</v>
      </c>
      <c r="H932" s="21"/>
      <c r="I932" s="15" t="s">
        <v>22</v>
      </c>
      <c r="J932" s="21"/>
    </row>
    <row r="933" spans="1:13" x14ac:dyDescent="0.2">
      <c r="A933" s="23">
        <v>192</v>
      </c>
      <c r="B933" s="24"/>
      <c r="C933" s="20" t="s">
        <v>836</v>
      </c>
      <c r="D933" s="15" t="s">
        <v>624</v>
      </c>
      <c r="E933" s="13" t="s">
        <v>240</v>
      </c>
      <c r="F933" s="13"/>
      <c r="G933" s="13"/>
      <c r="H933" s="25">
        <v>3.39</v>
      </c>
      <c r="I933" s="15" t="s">
        <v>26</v>
      </c>
      <c r="J933" s="13" t="s">
        <v>50</v>
      </c>
    </row>
    <row r="934" spans="1:13" x14ac:dyDescent="0.2">
      <c r="A934" s="18">
        <v>1000</v>
      </c>
      <c r="B934" s="19"/>
      <c r="C934" s="20" t="s">
        <v>836</v>
      </c>
      <c r="D934" s="15"/>
      <c r="E934" s="13" t="s">
        <v>217</v>
      </c>
      <c r="F934" s="13"/>
      <c r="G934" s="13"/>
      <c r="H934" s="35">
        <v>8.9600000000000009</v>
      </c>
      <c r="I934" s="15" t="s">
        <v>38</v>
      </c>
      <c r="J934" s="36" t="s">
        <v>39</v>
      </c>
    </row>
    <row r="935" spans="1:13" x14ac:dyDescent="0.2">
      <c r="A935" s="23">
        <v>2000</v>
      </c>
      <c r="B935" s="24"/>
      <c r="C935" s="20" t="s">
        <v>836</v>
      </c>
      <c r="D935" s="37"/>
      <c r="E935" s="13" t="s">
        <v>219</v>
      </c>
      <c r="F935" s="13"/>
      <c r="G935" s="13"/>
      <c r="H935" s="38">
        <v>5.43</v>
      </c>
      <c r="I935" s="15" t="s">
        <v>40</v>
      </c>
      <c r="J935" s="38" t="s">
        <v>57</v>
      </c>
    </row>
    <row r="936" spans="1:13" x14ac:dyDescent="0.2">
      <c r="A936" s="18">
        <v>92</v>
      </c>
      <c r="B936" s="40">
        <f>+(A936+A937+A938+A939)/4</f>
        <v>145.5</v>
      </c>
      <c r="C936" s="41" t="s">
        <v>839</v>
      </c>
      <c r="D936" s="15" t="s">
        <v>171</v>
      </c>
      <c r="E936" s="13" t="s">
        <v>840</v>
      </c>
      <c r="F936" s="21" t="s">
        <v>141</v>
      </c>
      <c r="G936" s="21">
        <v>226</v>
      </c>
      <c r="H936" s="21"/>
      <c r="I936" s="15" t="s">
        <v>22</v>
      </c>
      <c r="J936" s="21"/>
      <c r="K936" s="17">
        <v>117.6</v>
      </c>
      <c r="L936" s="17">
        <v>-0.2</v>
      </c>
      <c r="M936" s="17">
        <v>41.8</v>
      </c>
    </row>
    <row r="937" spans="1:13" x14ac:dyDescent="0.2">
      <c r="A937" s="23">
        <v>107</v>
      </c>
      <c r="B937" s="24"/>
      <c r="C937" s="20" t="s">
        <v>839</v>
      </c>
      <c r="D937" s="15" t="s">
        <v>171</v>
      </c>
      <c r="E937" s="13" t="s">
        <v>841</v>
      </c>
      <c r="F937" s="13"/>
      <c r="G937" s="13"/>
      <c r="H937" s="25">
        <v>3.63</v>
      </c>
      <c r="I937" s="15" t="s">
        <v>26</v>
      </c>
      <c r="J937" s="13" t="s">
        <v>140</v>
      </c>
    </row>
    <row r="938" spans="1:13" x14ac:dyDescent="0.2">
      <c r="A938" s="31">
        <v>190</v>
      </c>
      <c r="B938" s="32"/>
      <c r="C938" s="20" t="s">
        <v>839</v>
      </c>
      <c r="D938" s="27" t="s">
        <v>174</v>
      </c>
      <c r="E938" s="13" t="s">
        <v>767</v>
      </c>
      <c r="F938" s="27"/>
      <c r="H938" s="13" t="s">
        <v>703</v>
      </c>
      <c r="I938" s="13" t="s">
        <v>35</v>
      </c>
      <c r="J938" s="34" t="s">
        <v>74</v>
      </c>
    </row>
    <row r="939" spans="1:13" x14ac:dyDescent="0.2">
      <c r="A939" s="9">
        <v>193</v>
      </c>
      <c r="B939" s="10"/>
      <c r="C939" s="22" t="s">
        <v>839</v>
      </c>
      <c r="D939" s="12" t="s">
        <v>171</v>
      </c>
      <c r="E939" s="13" t="s">
        <v>183</v>
      </c>
      <c r="F939" s="14"/>
      <c r="G939" s="14"/>
      <c r="H939" s="15"/>
      <c r="I939" s="15" t="s">
        <v>19</v>
      </c>
    </row>
    <row r="940" spans="1:13" x14ac:dyDescent="0.2">
      <c r="A940" s="9">
        <v>227</v>
      </c>
      <c r="B940" s="16"/>
      <c r="C940" s="22" t="s">
        <v>839</v>
      </c>
      <c r="D940" s="12" t="s">
        <v>171</v>
      </c>
      <c r="E940" s="13" t="s">
        <v>285</v>
      </c>
      <c r="F940" s="13"/>
      <c r="G940" s="13"/>
      <c r="H940" s="15"/>
      <c r="I940" s="15" t="s">
        <v>24</v>
      </c>
    </row>
    <row r="941" spans="1:13" ht="15" x14ac:dyDescent="0.2">
      <c r="A941" s="28">
        <v>265</v>
      </c>
      <c r="B941" s="29"/>
      <c r="C941" s="20" t="s">
        <v>839</v>
      </c>
      <c r="D941" s="15" t="s">
        <v>171</v>
      </c>
      <c r="E941" s="13" t="s">
        <v>430</v>
      </c>
      <c r="F941" s="30" t="s">
        <v>100</v>
      </c>
      <c r="G941" s="30">
        <v>225</v>
      </c>
      <c r="H941" s="15"/>
      <c r="I941" s="15" t="s">
        <v>31</v>
      </c>
      <c r="J941" s="15" t="s">
        <v>66</v>
      </c>
    </row>
    <row r="942" spans="1:13" x14ac:dyDescent="0.2">
      <c r="A942" s="18">
        <v>1000</v>
      </c>
      <c r="B942" s="19"/>
      <c r="C942" s="20" t="s">
        <v>839</v>
      </c>
      <c r="D942" s="15"/>
      <c r="E942" s="21" t="s">
        <v>502</v>
      </c>
      <c r="F942" s="21"/>
      <c r="G942" s="21"/>
      <c r="H942" s="35">
        <v>5.56</v>
      </c>
      <c r="I942" s="15" t="s">
        <v>38</v>
      </c>
      <c r="J942" s="15" t="s">
        <v>55</v>
      </c>
    </row>
    <row r="943" spans="1:13" x14ac:dyDescent="0.2">
      <c r="A943" s="23">
        <v>2000</v>
      </c>
      <c r="B943" s="24"/>
      <c r="C943" s="20" t="s">
        <v>839</v>
      </c>
      <c r="D943" s="37"/>
      <c r="E943" s="13" t="s">
        <v>755</v>
      </c>
      <c r="F943" s="13"/>
      <c r="G943" s="13"/>
      <c r="H943" s="38">
        <v>5.1100000000000003</v>
      </c>
      <c r="I943" s="15" t="s">
        <v>40</v>
      </c>
      <c r="J943" s="38" t="s">
        <v>69</v>
      </c>
    </row>
    <row r="944" spans="1:13" x14ac:dyDescent="0.2">
      <c r="A944" s="23">
        <v>63</v>
      </c>
      <c r="B944" s="40">
        <f>+(A944+A945+A946+A947)/4</f>
        <v>65.75</v>
      </c>
      <c r="C944" s="41" t="s">
        <v>842</v>
      </c>
      <c r="D944" s="12" t="s">
        <v>843</v>
      </c>
      <c r="E944" s="13" t="s">
        <v>844</v>
      </c>
      <c r="F944" s="13"/>
      <c r="G944" s="13"/>
      <c r="H944" s="25">
        <v>3.85</v>
      </c>
      <c r="I944" s="15" t="s">
        <v>26</v>
      </c>
      <c r="J944" s="13" t="s">
        <v>154</v>
      </c>
      <c r="K944" s="17">
        <v>91.4</v>
      </c>
      <c r="L944" s="17">
        <v>-1.4</v>
      </c>
      <c r="M944" s="17">
        <v>7.9</v>
      </c>
    </row>
    <row r="945" spans="1:13" x14ac:dyDescent="0.2">
      <c r="A945" s="31">
        <v>65</v>
      </c>
      <c r="B945" s="32"/>
      <c r="C945" s="20" t="s">
        <v>842</v>
      </c>
      <c r="D945" s="12" t="s">
        <v>843</v>
      </c>
      <c r="E945" s="13" t="s">
        <v>845</v>
      </c>
      <c r="F945" s="27"/>
      <c r="H945" s="13" t="s">
        <v>846</v>
      </c>
      <c r="I945" s="13" t="s">
        <v>35</v>
      </c>
      <c r="J945" s="34" t="s">
        <v>227</v>
      </c>
    </row>
    <row r="946" spans="1:13" x14ac:dyDescent="0.2">
      <c r="A946" s="9">
        <v>66</v>
      </c>
      <c r="B946" s="16"/>
      <c r="C946" s="22" t="s">
        <v>842</v>
      </c>
      <c r="D946" s="12" t="s">
        <v>843</v>
      </c>
      <c r="E946" s="13" t="s">
        <v>845</v>
      </c>
      <c r="F946" s="26"/>
      <c r="G946" s="26"/>
      <c r="H946" s="27"/>
      <c r="I946" s="27" t="s">
        <v>28</v>
      </c>
    </row>
    <row r="947" spans="1:13" x14ac:dyDescent="0.2">
      <c r="A947" s="9">
        <v>69</v>
      </c>
      <c r="B947" s="16"/>
      <c r="C947" s="22" t="s">
        <v>842</v>
      </c>
      <c r="D947" s="12" t="s">
        <v>843</v>
      </c>
      <c r="E947" s="13" t="s">
        <v>759</v>
      </c>
      <c r="F947" s="13"/>
      <c r="G947" s="13"/>
      <c r="H947" s="15"/>
      <c r="I947" s="15" t="s">
        <v>24</v>
      </c>
    </row>
    <row r="948" spans="1:13" x14ac:dyDescent="0.2">
      <c r="A948" s="18">
        <v>72</v>
      </c>
      <c r="B948" s="19"/>
      <c r="C948" s="20" t="s">
        <v>842</v>
      </c>
      <c r="D948" s="12" t="s">
        <v>843</v>
      </c>
      <c r="E948" s="21" t="s">
        <v>847</v>
      </c>
      <c r="F948" s="21" t="s">
        <v>220</v>
      </c>
      <c r="G948" s="21">
        <v>302</v>
      </c>
      <c r="H948" s="21"/>
      <c r="I948" s="15" t="s">
        <v>22</v>
      </c>
      <c r="J948" s="21"/>
    </row>
    <row r="949" spans="1:13" ht="15" x14ac:dyDescent="0.2">
      <c r="A949" s="28">
        <v>89</v>
      </c>
      <c r="B949" s="29"/>
      <c r="C949" s="20" t="s">
        <v>842</v>
      </c>
      <c r="D949" s="12" t="s">
        <v>843</v>
      </c>
      <c r="E949" s="13" t="s">
        <v>229</v>
      </c>
      <c r="F949" s="30" t="s">
        <v>220</v>
      </c>
      <c r="G949" s="30">
        <v>280</v>
      </c>
      <c r="H949" s="15"/>
      <c r="I949" s="15" t="s">
        <v>31</v>
      </c>
      <c r="J949" s="15" t="s">
        <v>221</v>
      </c>
    </row>
    <row r="950" spans="1:13" x14ac:dyDescent="0.2">
      <c r="A950" s="9">
        <v>94</v>
      </c>
      <c r="B950" s="10"/>
      <c r="C950" s="22" t="s">
        <v>842</v>
      </c>
      <c r="D950" s="12" t="s">
        <v>843</v>
      </c>
      <c r="E950" s="13" t="s">
        <v>845</v>
      </c>
      <c r="F950" s="14"/>
      <c r="G950" s="14"/>
      <c r="H950" s="15"/>
      <c r="I950" s="15" t="s">
        <v>19</v>
      </c>
    </row>
    <row r="951" spans="1:13" x14ac:dyDescent="0.2">
      <c r="A951" s="23">
        <v>2000</v>
      </c>
      <c r="B951" s="24"/>
      <c r="C951" s="20" t="s">
        <v>842</v>
      </c>
      <c r="D951" s="37"/>
      <c r="E951" s="13" t="s">
        <v>676</v>
      </c>
      <c r="F951" s="13"/>
      <c r="G951" s="13"/>
      <c r="H951" s="38">
        <v>5.54</v>
      </c>
      <c r="I951" s="15" t="s">
        <v>40</v>
      </c>
      <c r="J951" s="39" t="s">
        <v>115</v>
      </c>
    </row>
    <row r="952" spans="1:13" x14ac:dyDescent="0.2">
      <c r="A952" s="18">
        <v>60</v>
      </c>
      <c r="B952" s="40">
        <f>+(A952+A953+A954+A955)/4</f>
        <v>72.25</v>
      </c>
      <c r="C952" s="41" t="s">
        <v>848</v>
      </c>
      <c r="D952" s="15" t="s">
        <v>828</v>
      </c>
      <c r="E952" s="13" t="s">
        <v>849</v>
      </c>
      <c r="F952" s="21" t="s">
        <v>220</v>
      </c>
      <c r="G952" s="21">
        <v>240</v>
      </c>
      <c r="H952" s="21"/>
      <c r="I952" s="15" t="s">
        <v>22</v>
      </c>
      <c r="J952" s="21"/>
      <c r="K952" s="17">
        <v>114.2</v>
      </c>
      <c r="L952" s="17">
        <v>-0.5</v>
      </c>
      <c r="M952" s="17">
        <v>32.6</v>
      </c>
    </row>
    <row r="953" spans="1:13" x14ac:dyDescent="0.2">
      <c r="A953" s="9">
        <v>70</v>
      </c>
      <c r="B953" s="10"/>
      <c r="C953" s="22" t="s">
        <v>848</v>
      </c>
      <c r="D953" s="15" t="s">
        <v>828</v>
      </c>
      <c r="E953" s="13" t="s">
        <v>317</v>
      </c>
      <c r="F953" s="14"/>
      <c r="G953" s="14"/>
      <c r="H953" s="15"/>
      <c r="I953" s="15" t="s">
        <v>19</v>
      </c>
    </row>
    <row r="954" spans="1:13" x14ac:dyDescent="0.2">
      <c r="A954" s="31">
        <v>70</v>
      </c>
      <c r="B954" s="32"/>
      <c r="C954" s="20" t="s">
        <v>848</v>
      </c>
      <c r="D954" s="15" t="s">
        <v>828</v>
      </c>
      <c r="E954" s="13" t="s">
        <v>315</v>
      </c>
      <c r="F954" s="27"/>
      <c r="H954" s="13" t="s">
        <v>569</v>
      </c>
      <c r="I954" s="13" t="s">
        <v>35</v>
      </c>
      <c r="J954" s="34" t="s">
        <v>227</v>
      </c>
    </row>
    <row r="955" spans="1:13" x14ac:dyDescent="0.2">
      <c r="A955" s="9">
        <v>89</v>
      </c>
      <c r="B955" s="16"/>
      <c r="C955" s="22" t="s">
        <v>848</v>
      </c>
      <c r="D955" s="15" t="s">
        <v>828</v>
      </c>
      <c r="E955" s="13" t="s">
        <v>340</v>
      </c>
      <c r="F955" s="26"/>
      <c r="G955" s="26"/>
      <c r="H955" s="27"/>
      <c r="I955" s="27" t="s">
        <v>28</v>
      </c>
    </row>
    <row r="956" spans="1:13" x14ac:dyDescent="0.2">
      <c r="A956" s="9">
        <v>112</v>
      </c>
      <c r="B956" s="16"/>
      <c r="C956" s="22" t="s">
        <v>848</v>
      </c>
      <c r="D956" s="15" t="s">
        <v>828</v>
      </c>
      <c r="E956" s="13" t="s">
        <v>400</v>
      </c>
      <c r="F956" s="13"/>
      <c r="G956" s="13"/>
      <c r="H956" s="15"/>
      <c r="I956" s="15" t="s">
        <v>24</v>
      </c>
    </row>
    <row r="957" spans="1:13" x14ac:dyDescent="0.2">
      <c r="A957" s="23">
        <v>124</v>
      </c>
      <c r="B957" s="24"/>
      <c r="C957" s="20" t="s">
        <v>848</v>
      </c>
      <c r="D957" s="15" t="s">
        <v>828</v>
      </c>
      <c r="E957" s="13" t="s">
        <v>320</v>
      </c>
      <c r="F957" s="13"/>
      <c r="G957" s="13"/>
      <c r="H957" s="25">
        <v>3.56</v>
      </c>
      <c r="I957" s="15" t="s">
        <v>26</v>
      </c>
      <c r="J957" s="13" t="s">
        <v>120</v>
      </c>
    </row>
    <row r="958" spans="1:13" ht="15" x14ac:dyDescent="0.2">
      <c r="A958" s="28">
        <v>219</v>
      </c>
      <c r="B958" s="29"/>
      <c r="C958" s="20" t="s">
        <v>848</v>
      </c>
      <c r="D958" s="15" t="s">
        <v>828</v>
      </c>
      <c r="E958" s="13" t="s">
        <v>285</v>
      </c>
      <c r="F958" s="30" t="s">
        <v>52</v>
      </c>
      <c r="G958" s="30">
        <v>245</v>
      </c>
      <c r="H958" s="15"/>
      <c r="I958" s="15" t="s">
        <v>31</v>
      </c>
      <c r="J958" s="15" t="s">
        <v>66</v>
      </c>
    </row>
    <row r="959" spans="1:13" x14ac:dyDescent="0.2">
      <c r="A959" s="18">
        <v>1000</v>
      </c>
      <c r="B959" s="19"/>
      <c r="C959" s="20" t="s">
        <v>848</v>
      </c>
      <c r="D959" s="15"/>
      <c r="E959" s="13" t="s">
        <v>767</v>
      </c>
      <c r="F959" s="13"/>
      <c r="G959" s="13"/>
      <c r="H959" s="35">
        <v>9.17</v>
      </c>
      <c r="I959" s="15" t="s">
        <v>38</v>
      </c>
      <c r="J959" s="36" t="s">
        <v>79</v>
      </c>
    </row>
    <row r="960" spans="1:13" x14ac:dyDescent="0.2">
      <c r="A960" s="23">
        <v>2000</v>
      </c>
      <c r="B960" s="24"/>
      <c r="C960" s="20" t="s">
        <v>848</v>
      </c>
      <c r="D960" s="37"/>
      <c r="E960" s="13" t="s">
        <v>315</v>
      </c>
      <c r="F960" s="13"/>
      <c r="G960" s="13"/>
      <c r="H960" s="38">
        <v>5.63</v>
      </c>
      <c r="I960" s="15" t="s">
        <v>40</v>
      </c>
      <c r="J960" s="39" t="s">
        <v>115</v>
      </c>
    </row>
    <row r="961" spans="1:13" x14ac:dyDescent="0.2">
      <c r="A961" s="23">
        <v>202</v>
      </c>
      <c r="B961" s="44">
        <f>+(A961+A962+A963)/2.75</f>
        <v>258.90909090909093</v>
      </c>
      <c r="C961" s="41" t="s">
        <v>850</v>
      </c>
      <c r="D961" s="15" t="s">
        <v>666</v>
      </c>
      <c r="E961" s="13" t="s">
        <v>851</v>
      </c>
      <c r="F961" s="13"/>
      <c r="G961" s="13"/>
      <c r="H961" s="25">
        <v>3.38</v>
      </c>
      <c r="I961" s="15" t="s">
        <v>26</v>
      </c>
      <c r="J961" s="13" t="s">
        <v>50</v>
      </c>
      <c r="K961" s="17">
        <v>118.5</v>
      </c>
      <c r="L961" s="17">
        <v>-0.1</v>
      </c>
      <c r="M961" s="17">
        <v>46.6</v>
      </c>
    </row>
    <row r="962" spans="1:13" x14ac:dyDescent="0.2">
      <c r="A962" s="9">
        <v>241</v>
      </c>
      <c r="B962" s="16"/>
      <c r="C962" s="22" t="s">
        <v>850</v>
      </c>
      <c r="D962" s="12" t="s">
        <v>666</v>
      </c>
      <c r="E962" s="12" t="s">
        <v>852</v>
      </c>
      <c r="F962" s="13"/>
      <c r="G962" s="13"/>
      <c r="H962" s="15"/>
      <c r="I962" s="15" t="s">
        <v>24</v>
      </c>
    </row>
    <row r="963" spans="1:13" x14ac:dyDescent="0.2">
      <c r="A963" s="9">
        <v>269</v>
      </c>
      <c r="B963" s="10"/>
      <c r="C963" s="22" t="s">
        <v>850</v>
      </c>
      <c r="D963" s="15" t="s">
        <v>666</v>
      </c>
      <c r="E963" s="13" t="s">
        <v>185</v>
      </c>
      <c r="F963" s="14"/>
      <c r="G963" s="14"/>
      <c r="H963" s="15"/>
      <c r="I963" s="15" t="s">
        <v>19</v>
      </c>
    </row>
    <row r="964" spans="1:13" x14ac:dyDescent="0.2">
      <c r="A964" s="18">
        <v>1000</v>
      </c>
      <c r="B964" s="19"/>
      <c r="C964" s="20" t="s">
        <v>850</v>
      </c>
      <c r="E964" s="13" t="s">
        <v>501</v>
      </c>
      <c r="F964" s="13"/>
      <c r="G964" s="13"/>
      <c r="H964" s="35">
        <v>8</v>
      </c>
      <c r="I964" s="15" t="s">
        <v>38</v>
      </c>
      <c r="J964" s="36" t="s">
        <v>39</v>
      </c>
    </row>
    <row r="965" spans="1:13" x14ac:dyDescent="0.2">
      <c r="A965" s="23">
        <v>2000</v>
      </c>
      <c r="B965" s="24"/>
      <c r="C965" s="20" t="s">
        <v>850</v>
      </c>
      <c r="D965" s="37"/>
      <c r="E965" s="13" t="s">
        <v>410</v>
      </c>
      <c r="F965" s="13"/>
      <c r="G965" s="13"/>
      <c r="H965" s="38">
        <v>5.16</v>
      </c>
      <c r="I965" s="15" t="s">
        <v>40</v>
      </c>
      <c r="J965" s="38" t="s">
        <v>69</v>
      </c>
    </row>
    <row r="966" spans="1:13" x14ac:dyDescent="0.2">
      <c r="A966" s="9">
        <v>6</v>
      </c>
      <c r="B966" s="40">
        <f>+(A966+A967+A968+A969)/4</f>
        <v>9.25</v>
      </c>
      <c r="C966" s="11" t="s">
        <v>853</v>
      </c>
      <c r="D966" s="12" t="s">
        <v>516</v>
      </c>
      <c r="E966" s="13" t="s">
        <v>389</v>
      </c>
      <c r="F966" s="13"/>
      <c r="G966" s="13"/>
      <c r="H966" s="15"/>
      <c r="I966" s="15" t="s">
        <v>24</v>
      </c>
      <c r="K966" s="17">
        <v>122.2</v>
      </c>
      <c r="L966" s="17">
        <v>0.5</v>
      </c>
      <c r="M966" s="17">
        <v>68.599999999999994</v>
      </c>
    </row>
    <row r="967" spans="1:13" x14ac:dyDescent="0.2">
      <c r="A967" s="31">
        <v>8</v>
      </c>
      <c r="B967" s="32"/>
      <c r="C967" s="20" t="s">
        <v>853</v>
      </c>
      <c r="D967" s="27" t="s">
        <v>513</v>
      </c>
      <c r="E967" s="13" t="s">
        <v>389</v>
      </c>
      <c r="F967" s="27"/>
      <c r="H967" s="13" t="s">
        <v>854</v>
      </c>
      <c r="I967" s="13" t="s">
        <v>35</v>
      </c>
      <c r="J967" s="13" t="s">
        <v>27</v>
      </c>
    </row>
    <row r="968" spans="1:13" x14ac:dyDescent="0.2">
      <c r="A968" s="18">
        <v>10</v>
      </c>
      <c r="B968" s="19"/>
      <c r="C968" s="20" t="s">
        <v>853</v>
      </c>
      <c r="D968" s="15" t="s">
        <v>516</v>
      </c>
      <c r="E968" s="13" t="s">
        <v>389</v>
      </c>
      <c r="F968" s="21" t="s">
        <v>21</v>
      </c>
      <c r="G968" s="21">
        <v>182</v>
      </c>
      <c r="H968" s="21"/>
      <c r="I968" s="15" t="s">
        <v>22</v>
      </c>
      <c r="J968" s="21"/>
    </row>
    <row r="969" spans="1:13" x14ac:dyDescent="0.2">
      <c r="A969" s="23">
        <v>13</v>
      </c>
      <c r="B969" s="24"/>
      <c r="C969" s="20" t="s">
        <v>853</v>
      </c>
      <c r="D969" s="15" t="s">
        <v>516</v>
      </c>
      <c r="E969" s="13" t="s">
        <v>389</v>
      </c>
      <c r="F969" s="13"/>
      <c r="G969" s="13"/>
      <c r="H969" s="25">
        <v>4.4000000000000004</v>
      </c>
      <c r="I969" s="15" t="s">
        <v>26</v>
      </c>
      <c r="J969" s="13" t="s">
        <v>27</v>
      </c>
    </row>
    <row r="970" spans="1:13" x14ac:dyDescent="0.2">
      <c r="A970" s="9">
        <v>16</v>
      </c>
      <c r="B970" s="10"/>
      <c r="C970" s="22" t="s">
        <v>853</v>
      </c>
      <c r="D970" s="12" t="s">
        <v>516</v>
      </c>
      <c r="E970" s="13" t="s">
        <v>389</v>
      </c>
      <c r="F970" s="14"/>
      <c r="G970" s="14"/>
      <c r="H970" s="15"/>
      <c r="I970" s="15" t="s">
        <v>19</v>
      </c>
    </row>
    <row r="971" spans="1:13" x14ac:dyDescent="0.2">
      <c r="A971" s="9">
        <v>25</v>
      </c>
      <c r="B971" s="16"/>
      <c r="C971" s="22" t="s">
        <v>853</v>
      </c>
      <c r="D971" s="42" t="s">
        <v>516</v>
      </c>
      <c r="E971" s="13" t="s">
        <v>389</v>
      </c>
      <c r="F971" s="26"/>
      <c r="G971" s="26"/>
      <c r="H971" s="27"/>
      <c r="I971" s="27" t="s">
        <v>28</v>
      </c>
    </row>
    <row r="972" spans="1:13" ht="15" x14ac:dyDescent="0.2">
      <c r="A972" s="28">
        <v>25</v>
      </c>
      <c r="B972" s="29"/>
      <c r="C972" s="20" t="s">
        <v>853</v>
      </c>
      <c r="D972" s="15" t="s">
        <v>516</v>
      </c>
      <c r="E972" s="13" t="s">
        <v>387</v>
      </c>
      <c r="F972" s="30" t="s">
        <v>21</v>
      </c>
      <c r="G972" s="30">
        <v>182</v>
      </c>
      <c r="H972" s="15"/>
      <c r="I972" s="15" t="s">
        <v>31</v>
      </c>
      <c r="J972" s="15" t="s">
        <v>136</v>
      </c>
    </row>
    <row r="973" spans="1:13" x14ac:dyDescent="0.2">
      <c r="A973" s="18">
        <v>1000</v>
      </c>
      <c r="B973" s="19"/>
      <c r="C973" s="20" t="s">
        <v>853</v>
      </c>
      <c r="D973" s="15"/>
      <c r="E973" s="13" t="s">
        <v>532</v>
      </c>
      <c r="F973" s="13"/>
      <c r="G973" s="13"/>
      <c r="H973" s="35">
        <v>8.66</v>
      </c>
      <c r="I973" s="15" t="s">
        <v>38</v>
      </c>
      <c r="J973" s="36" t="s">
        <v>39</v>
      </c>
    </row>
    <row r="974" spans="1:13" x14ac:dyDescent="0.2">
      <c r="A974" s="23">
        <v>2000</v>
      </c>
      <c r="B974" s="24"/>
      <c r="C974" s="20" t="s">
        <v>853</v>
      </c>
      <c r="D974" s="37"/>
      <c r="E974" s="13" t="s">
        <v>389</v>
      </c>
      <c r="F974" s="13"/>
      <c r="G974" s="13"/>
      <c r="H974" s="38">
        <v>6.23</v>
      </c>
      <c r="I974" s="15" t="s">
        <v>40</v>
      </c>
      <c r="J974" s="39" t="s">
        <v>41</v>
      </c>
    </row>
    <row r="975" spans="1:13" x14ac:dyDescent="0.2">
      <c r="A975" s="28">
        <v>162</v>
      </c>
      <c r="B975" s="40">
        <f>+(A975+A976+A977+A978)/4</f>
        <v>199.5</v>
      </c>
      <c r="C975" s="41" t="s">
        <v>855</v>
      </c>
      <c r="D975" s="15" t="s">
        <v>856</v>
      </c>
      <c r="E975" s="13" t="s">
        <v>592</v>
      </c>
      <c r="F975" s="30" t="s">
        <v>203</v>
      </c>
      <c r="G975" s="30">
        <v>165</v>
      </c>
      <c r="H975" s="15"/>
      <c r="I975" s="15" t="s">
        <v>31</v>
      </c>
      <c r="J975" s="15"/>
      <c r="K975" s="17">
        <v>97.3</v>
      </c>
      <c r="L975" s="17">
        <v>-1.6</v>
      </c>
      <c r="M975" s="17">
        <v>5.5</v>
      </c>
    </row>
    <row r="976" spans="1:13" x14ac:dyDescent="0.2">
      <c r="A976" s="9">
        <v>163</v>
      </c>
      <c r="B976" s="10"/>
      <c r="C976" s="22" t="s">
        <v>855</v>
      </c>
      <c r="D976" s="12" t="s">
        <v>856</v>
      </c>
      <c r="E976" s="13" t="s">
        <v>591</v>
      </c>
      <c r="F976" s="14"/>
      <c r="G976" s="14"/>
      <c r="H976" s="15"/>
      <c r="I976" s="15" t="s">
        <v>19</v>
      </c>
    </row>
    <row r="977" spans="1:13" x14ac:dyDescent="0.2">
      <c r="A977" s="9">
        <v>235</v>
      </c>
      <c r="B977" s="16"/>
      <c r="C977" s="22" t="s">
        <v>855</v>
      </c>
      <c r="D977" s="42" t="s">
        <v>856</v>
      </c>
      <c r="E977" s="13" t="s">
        <v>97</v>
      </c>
      <c r="F977" s="26"/>
      <c r="G977" s="26"/>
      <c r="H977" s="27"/>
      <c r="I977" s="27" t="s">
        <v>28</v>
      </c>
    </row>
    <row r="978" spans="1:13" x14ac:dyDescent="0.2">
      <c r="A978" s="9">
        <v>238</v>
      </c>
      <c r="B978" s="16"/>
      <c r="C978" s="22" t="s">
        <v>855</v>
      </c>
      <c r="D978" s="12" t="s">
        <v>856</v>
      </c>
      <c r="E978" s="13" t="s">
        <v>97</v>
      </c>
      <c r="F978" s="14"/>
      <c r="G978" s="14"/>
      <c r="H978" s="15"/>
      <c r="I978" s="15" t="s">
        <v>24</v>
      </c>
    </row>
    <row r="979" spans="1:13" x14ac:dyDescent="0.2">
      <c r="A979" s="18">
        <v>242</v>
      </c>
      <c r="B979" s="19"/>
      <c r="C979" s="20" t="s">
        <v>855</v>
      </c>
      <c r="D979" s="15" t="s">
        <v>856</v>
      </c>
      <c r="E979" s="21" t="s">
        <v>857</v>
      </c>
      <c r="F979" s="21" t="s">
        <v>203</v>
      </c>
      <c r="G979" s="21">
        <v>170</v>
      </c>
      <c r="H979" s="21"/>
      <c r="I979" s="15" t="s">
        <v>22</v>
      </c>
      <c r="J979" s="21"/>
    </row>
    <row r="980" spans="1:13" x14ac:dyDescent="0.2">
      <c r="A980" s="18">
        <v>1000</v>
      </c>
      <c r="B980" s="19"/>
      <c r="C980" s="20" t="s">
        <v>855</v>
      </c>
      <c r="D980" s="15"/>
      <c r="E980" s="13" t="s">
        <v>243</v>
      </c>
      <c r="F980" s="13"/>
      <c r="G980" s="13"/>
      <c r="H980" s="35">
        <v>5.89</v>
      </c>
      <c r="I980" s="15" t="s">
        <v>38</v>
      </c>
      <c r="J980" s="15" t="s">
        <v>55</v>
      </c>
    </row>
    <row r="981" spans="1:13" x14ac:dyDescent="0.2">
      <c r="A981" s="23">
        <v>2000</v>
      </c>
      <c r="B981" s="24"/>
      <c r="C981" s="20" t="s">
        <v>855</v>
      </c>
      <c r="D981" s="37"/>
      <c r="E981" s="13" t="s">
        <v>98</v>
      </c>
      <c r="F981" s="13"/>
      <c r="G981" s="13"/>
      <c r="H981" s="38">
        <v>5.27</v>
      </c>
      <c r="I981" s="15" t="s">
        <v>40</v>
      </c>
      <c r="J981" s="38" t="s">
        <v>57</v>
      </c>
    </row>
    <row r="982" spans="1:13" x14ac:dyDescent="0.2">
      <c r="A982" s="18">
        <v>95</v>
      </c>
      <c r="B982" s="40">
        <f>+(A982+A983+A984+A985)/4</f>
        <v>176</v>
      </c>
      <c r="C982" s="41" t="s">
        <v>858</v>
      </c>
      <c r="D982" s="15" t="s">
        <v>278</v>
      </c>
      <c r="E982" s="21" t="s">
        <v>859</v>
      </c>
      <c r="F982" s="21" t="s">
        <v>21</v>
      </c>
      <c r="G982" s="21">
        <v>312</v>
      </c>
      <c r="H982" s="21"/>
      <c r="I982" s="15" t="s">
        <v>22</v>
      </c>
      <c r="J982" s="21"/>
      <c r="K982" s="17">
        <v>10.6</v>
      </c>
      <c r="L982" s="17">
        <v>-0.2</v>
      </c>
      <c r="M982" s="17">
        <v>40.200000000000003</v>
      </c>
    </row>
    <row r="983" spans="1:13" x14ac:dyDescent="0.2">
      <c r="A983" s="9">
        <v>171</v>
      </c>
      <c r="B983" s="16"/>
      <c r="C983" s="22" t="s">
        <v>858</v>
      </c>
      <c r="D983" s="12" t="s">
        <v>278</v>
      </c>
      <c r="E983" s="13" t="s">
        <v>234</v>
      </c>
      <c r="F983" s="14"/>
      <c r="G983" s="14"/>
      <c r="H983" s="15"/>
      <c r="I983" s="15" t="s">
        <v>24</v>
      </c>
    </row>
    <row r="984" spans="1:13" x14ac:dyDescent="0.2">
      <c r="A984" s="9">
        <v>173</v>
      </c>
      <c r="B984" s="16"/>
      <c r="C984" s="22" t="s">
        <v>858</v>
      </c>
      <c r="D984" s="12" t="s">
        <v>278</v>
      </c>
      <c r="E984" s="13" t="s">
        <v>583</v>
      </c>
      <c r="F984" s="26"/>
      <c r="G984" s="26"/>
      <c r="H984" s="27"/>
      <c r="I984" s="27" t="s">
        <v>28</v>
      </c>
    </row>
    <row r="985" spans="1:13" x14ac:dyDescent="0.2">
      <c r="A985" s="23">
        <v>265</v>
      </c>
      <c r="B985" s="24"/>
      <c r="C985" s="20" t="s">
        <v>858</v>
      </c>
      <c r="D985" s="15" t="s">
        <v>278</v>
      </c>
      <c r="E985" s="13" t="s">
        <v>384</v>
      </c>
      <c r="F985" s="13"/>
      <c r="G985" s="13"/>
      <c r="H985" s="25">
        <v>3.29</v>
      </c>
      <c r="I985" s="15" t="s">
        <v>26</v>
      </c>
      <c r="J985" s="13" t="s">
        <v>176</v>
      </c>
    </row>
    <row r="986" spans="1:13" x14ac:dyDescent="0.2">
      <c r="A986" s="9">
        <v>271</v>
      </c>
      <c r="B986" s="10"/>
      <c r="C986" s="22" t="s">
        <v>858</v>
      </c>
      <c r="D986" s="12" t="s">
        <v>278</v>
      </c>
      <c r="E986" s="13" t="s">
        <v>860</v>
      </c>
      <c r="F986" s="14"/>
      <c r="G986" s="14"/>
      <c r="H986" s="15"/>
      <c r="I986" s="15" t="s">
        <v>19</v>
      </c>
    </row>
    <row r="987" spans="1:13" x14ac:dyDescent="0.2">
      <c r="A987" s="18">
        <v>1000</v>
      </c>
      <c r="B987" s="19"/>
      <c r="C987" s="20" t="s">
        <v>858</v>
      </c>
      <c r="D987" s="15"/>
      <c r="E987" s="13" t="s">
        <v>861</v>
      </c>
      <c r="F987" s="13"/>
      <c r="G987" s="13"/>
      <c r="H987" s="35">
        <v>6.63</v>
      </c>
      <c r="I987" s="15" t="s">
        <v>38</v>
      </c>
      <c r="J987" s="15" t="s">
        <v>113</v>
      </c>
    </row>
    <row r="988" spans="1:13" x14ac:dyDescent="0.2">
      <c r="A988" s="23">
        <v>2000</v>
      </c>
      <c r="B988" s="24"/>
      <c r="C988" s="20" t="s">
        <v>858</v>
      </c>
      <c r="D988" s="37"/>
      <c r="E988" s="13" t="s">
        <v>862</v>
      </c>
      <c r="F988" s="13"/>
      <c r="G988" s="13"/>
      <c r="H988" s="38">
        <v>5.44</v>
      </c>
      <c r="I988" s="15" t="s">
        <v>40</v>
      </c>
      <c r="J988" s="38" t="s">
        <v>57</v>
      </c>
    </row>
    <row r="989" spans="1:13" x14ac:dyDescent="0.2">
      <c r="A989" s="9">
        <v>13</v>
      </c>
      <c r="B989" s="40">
        <f>+(A989+A990+A991+A992)/4</f>
        <v>34</v>
      </c>
      <c r="C989" s="11" t="s">
        <v>863</v>
      </c>
      <c r="D989" s="15" t="s">
        <v>536</v>
      </c>
      <c r="E989" s="13" t="s">
        <v>162</v>
      </c>
      <c r="F989" s="13"/>
      <c r="G989" s="13"/>
      <c r="H989" s="15"/>
      <c r="I989" s="15" t="s">
        <v>24</v>
      </c>
      <c r="K989" s="17">
        <v>99.6</v>
      </c>
      <c r="L989" s="17">
        <v>-0.4</v>
      </c>
      <c r="M989" s="17">
        <v>36.299999999999997</v>
      </c>
    </row>
    <row r="990" spans="1:13" x14ac:dyDescent="0.2">
      <c r="A990" s="18">
        <v>38</v>
      </c>
      <c r="B990" s="19"/>
      <c r="C990" s="20" t="s">
        <v>863</v>
      </c>
      <c r="D990" s="15" t="s">
        <v>536</v>
      </c>
      <c r="E990" s="13" t="s">
        <v>167</v>
      </c>
      <c r="F990" s="21" t="s">
        <v>84</v>
      </c>
      <c r="G990" s="21">
        <v>310</v>
      </c>
      <c r="H990" s="21"/>
      <c r="I990" s="15" t="s">
        <v>22</v>
      </c>
      <c r="J990" s="21"/>
    </row>
    <row r="991" spans="1:13" x14ac:dyDescent="0.2">
      <c r="A991" s="31">
        <v>42</v>
      </c>
      <c r="B991" s="32"/>
      <c r="C991" s="20" t="s">
        <v>863</v>
      </c>
      <c r="D991" s="15" t="s">
        <v>536</v>
      </c>
      <c r="E991" s="13" t="s">
        <v>167</v>
      </c>
      <c r="F991" s="27"/>
      <c r="H991" s="13" t="s">
        <v>864</v>
      </c>
      <c r="I991" s="13" t="s">
        <v>35</v>
      </c>
      <c r="J991" s="13" t="s">
        <v>154</v>
      </c>
    </row>
    <row r="992" spans="1:13" x14ac:dyDescent="0.2">
      <c r="A992" s="23">
        <v>43</v>
      </c>
      <c r="B992" s="24"/>
      <c r="C992" s="20" t="s">
        <v>863</v>
      </c>
      <c r="D992" s="15" t="s">
        <v>536</v>
      </c>
      <c r="E992" s="13" t="s">
        <v>163</v>
      </c>
      <c r="F992" s="13"/>
      <c r="G992" s="13"/>
      <c r="H992" s="25">
        <v>4.01</v>
      </c>
      <c r="I992" s="15" t="s">
        <v>26</v>
      </c>
      <c r="J992" s="13" t="s">
        <v>154</v>
      </c>
    </row>
    <row r="993" spans="1:13" x14ac:dyDescent="0.2">
      <c r="A993" s="9">
        <v>45</v>
      </c>
      <c r="B993" s="16"/>
      <c r="C993" s="22" t="s">
        <v>863</v>
      </c>
      <c r="D993" s="15" t="s">
        <v>536</v>
      </c>
      <c r="E993" s="13" t="s">
        <v>618</v>
      </c>
      <c r="F993" s="26"/>
      <c r="G993" s="26"/>
      <c r="H993" s="27"/>
      <c r="I993" s="27" t="s">
        <v>28</v>
      </c>
    </row>
    <row r="994" spans="1:13" x14ac:dyDescent="0.2">
      <c r="A994" s="9">
        <v>76</v>
      </c>
      <c r="B994" s="10"/>
      <c r="C994" s="22" t="s">
        <v>863</v>
      </c>
      <c r="D994" s="15" t="s">
        <v>536</v>
      </c>
      <c r="E994" s="13" t="s">
        <v>331</v>
      </c>
      <c r="F994" s="14"/>
      <c r="G994" s="14"/>
      <c r="H994" s="15"/>
      <c r="I994" s="15" t="s">
        <v>19</v>
      </c>
    </row>
    <row r="995" spans="1:13" ht="15" x14ac:dyDescent="0.2">
      <c r="A995" s="28">
        <v>107</v>
      </c>
      <c r="B995" s="29"/>
      <c r="C995" s="20" t="s">
        <v>863</v>
      </c>
      <c r="D995" s="15" t="s">
        <v>536</v>
      </c>
      <c r="E995" s="13" t="s">
        <v>333</v>
      </c>
      <c r="F995" s="30" t="s">
        <v>84</v>
      </c>
      <c r="G995" s="30">
        <v>325</v>
      </c>
      <c r="H995" s="15"/>
      <c r="I995" s="15" t="s">
        <v>31</v>
      </c>
      <c r="J995" s="15" t="s">
        <v>221</v>
      </c>
    </row>
    <row r="996" spans="1:13" x14ac:dyDescent="0.2">
      <c r="A996" s="18">
        <v>1000</v>
      </c>
      <c r="B996" s="19"/>
      <c r="C996" s="20" t="s">
        <v>863</v>
      </c>
      <c r="D996" s="15"/>
      <c r="E996" s="13" t="s">
        <v>865</v>
      </c>
      <c r="F996" s="13"/>
      <c r="G996" s="13"/>
      <c r="H996" s="35">
        <v>5.28</v>
      </c>
      <c r="I996" s="15" t="s">
        <v>38</v>
      </c>
      <c r="J996" s="15" t="s">
        <v>55</v>
      </c>
    </row>
    <row r="997" spans="1:13" x14ac:dyDescent="0.2">
      <c r="A997" s="23">
        <v>2000</v>
      </c>
      <c r="B997" s="24"/>
      <c r="C997" s="20" t="s">
        <v>863</v>
      </c>
      <c r="D997" s="37"/>
      <c r="E997" s="13" t="s">
        <v>556</v>
      </c>
      <c r="F997" s="13"/>
      <c r="G997" s="13"/>
      <c r="H997" s="38">
        <v>5.86</v>
      </c>
      <c r="I997" s="15" t="s">
        <v>40</v>
      </c>
      <c r="J997" s="39" t="s">
        <v>115</v>
      </c>
    </row>
    <row r="998" spans="1:13" ht="15" x14ac:dyDescent="0.2">
      <c r="A998" s="28">
        <v>19</v>
      </c>
      <c r="B998" s="40">
        <f>+(A998+A999+A1000+A1001)/4</f>
        <v>33.75</v>
      </c>
      <c r="C998" s="41" t="s">
        <v>866</v>
      </c>
      <c r="D998" s="15" t="s">
        <v>630</v>
      </c>
      <c r="E998" s="13" t="s">
        <v>23</v>
      </c>
      <c r="F998" s="30" t="s">
        <v>265</v>
      </c>
      <c r="G998" s="30">
        <v>225</v>
      </c>
      <c r="H998" s="15"/>
      <c r="I998" s="15" t="s">
        <v>31</v>
      </c>
      <c r="J998" s="15" t="s">
        <v>32</v>
      </c>
      <c r="K998" s="17">
        <v>125.6</v>
      </c>
      <c r="L998" s="17">
        <v>0.9</v>
      </c>
      <c r="M998" s="17">
        <v>80.7</v>
      </c>
    </row>
    <row r="999" spans="1:13" x14ac:dyDescent="0.2">
      <c r="A999" s="18">
        <v>22</v>
      </c>
      <c r="B999" s="19"/>
      <c r="C999" s="20" t="s">
        <v>866</v>
      </c>
      <c r="D999" s="15" t="s">
        <v>630</v>
      </c>
      <c r="E999" s="21" t="s">
        <v>867</v>
      </c>
      <c r="F999" s="21" t="s">
        <v>265</v>
      </c>
      <c r="G999" s="21">
        <v>205</v>
      </c>
      <c r="H999" s="21"/>
      <c r="I999" s="15" t="s">
        <v>22</v>
      </c>
      <c r="J999" s="21"/>
    </row>
    <row r="1000" spans="1:13" x14ac:dyDescent="0.2">
      <c r="A1000" s="9">
        <v>42</v>
      </c>
      <c r="B1000" s="10"/>
      <c r="C1000" s="22" t="s">
        <v>866</v>
      </c>
      <c r="D1000" s="12" t="s">
        <v>630</v>
      </c>
      <c r="E1000" s="13" t="s">
        <v>593</v>
      </c>
      <c r="F1000" s="14"/>
      <c r="G1000" s="14"/>
      <c r="H1000" s="15"/>
      <c r="I1000" s="15" t="s">
        <v>19</v>
      </c>
    </row>
    <row r="1001" spans="1:13" x14ac:dyDescent="0.2">
      <c r="A1001" s="9">
        <v>52</v>
      </c>
      <c r="B1001" s="16"/>
      <c r="C1001" s="22" t="s">
        <v>866</v>
      </c>
      <c r="D1001" s="42" t="s">
        <v>630</v>
      </c>
      <c r="E1001" s="13" t="s">
        <v>868</v>
      </c>
      <c r="F1001" s="26"/>
      <c r="G1001" s="26"/>
      <c r="H1001" s="27"/>
      <c r="I1001" s="27" t="s">
        <v>28</v>
      </c>
    </row>
    <row r="1002" spans="1:13" x14ac:dyDescent="0.2">
      <c r="A1002" s="23">
        <v>54</v>
      </c>
      <c r="B1002" s="24"/>
      <c r="C1002" s="20" t="s">
        <v>866</v>
      </c>
      <c r="D1002" s="15" t="s">
        <v>630</v>
      </c>
      <c r="E1002" s="13" t="s">
        <v>812</v>
      </c>
      <c r="F1002" s="13"/>
      <c r="G1002" s="13"/>
      <c r="H1002" s="25">
        <v>3.92</v>
      </c>
      <c r="I1002" s="15" t="s">
        <v>26</v>
      </c>
      <c r="J1002" s="13" t="s">
        <v>154</v>
      </c>
    </row>
    <row r="1003" spans="1:13" x14ac:dyDescent="0.2">
      <c r="A1003" s="9">
        <v>54</v>
      </c>
      <c r="B1003" s="16"/>
      <c r="C1003" s="22" t="s">
        <v>866</v>
      </c>
      <c r="D1003" s="12" t="s">
        <v>630</v>
      </c>
      <c r="E1003" s="13" t="s">
        <v>812</v>
      </c>
      <c r="F1003" s="13"/>
      <c r="G1003" s="13"/>
      <c r="H1003" s="15"/>
      <c r="I1003" s="15" t="s">
        <v>24</v>
      </c>
    </row>
    <row r="1004" spans="1:13" x14ac:dyDescent="0.2">
      <c r="A1004" s="31">
        <v>55</v>
      </c>
      <c r="B1004" s="32"/>
      <c r="C1004" s="20" t="s">
        <v>866</v>
      </c>
      <c r="D1004" s="27" t="s">
        <v>633</v>
      </c>
      <c r="E1004" s="13" t="s">
        <v>593</v>
      </c>
      <c r="F1004" s="27"/>
      <c r="H1004" s="13" t="s">
        <v>153</v>
      </c>
      <c r="I1004" s="13" t="s">
        <v>35</v>
      </c>
      <c r="J1004" s="13" t="s">
        <v>154</v>
      </c>
    </row>
    <row r="1005" spans="1:13" x14ac:dyDescent="0.2">
      <c r="A1005" s="18">
        <v>1000</v>
      </c>
      <c r="B1005" s="19"/>
      <c r="C1005" s="20" t="s">
        <v>866</v>
      </c>
      <c r="D1005" s="15"/>
      <c r="E1005" s="13" t="s">
        <v>25</v>
      </c>
      <c r="F1005" s="13"/>
      <c r="G1005" s="13"/>
      <c r="H1005" s="35">
        <v>9.77</v>
      </c>
      <c r="I1005" s="15" t="s">
        <v>38</v>
      </c>
      <c r="J1005" s="36" t="s">
        <v>79</v>
      </c>
    </row>
    <row r="1006" spans="1:13" x14ac:dyDescent="0.2">
      <c r="A1006" s="23">
        <v>2000</v>
      </c>
      <c r="B1006" s="24"/>
      <c r="C1006" s="20" t="s">
        <v>866</v>
      </c>
      <c r="D1006" s="37"/>
      <c r="E1006" s="13" t="s">
        <v>208</v>
      </c>
      <c r="F1006" s="13"/>
      <c r="G1006" s="13"/>
      <c r="H1006" s="38">
        <v>5.69</v>
      </c>
      <c r="I1006" s="15" t="s">
        <v>40</v>
      </c>
      <c r="J1006" s="39" t="s">
        <v>115</v>
      </c>
    </row>
    <row r="1007" spans="1:13" x14ac:dyDescent="0.2">
      <c r="A1007" s="31">
        <v>153</v>
      </c>
      <c r="B1007" s="40">
        <f>+(A1007+A1008+A1009+A1010)/4</f>
        <v>191.25</v>
      </c>
      <c r="C1007" s="41" t="s">
        <v>869</v>
      </c>
      <c r="D1007" s="27" t="s">
        <v>454</v>
      </c>
      <c r="E1007" s="13" t="s">
        <v>306</v>
      </c>
      <c r="F1007" s="27"/>
      <c r="H1007" s="13" t="s">
        <v>870</v>
      </c>
      <c r="I1007" s="13" t="s">
        <v>35</v>
      </c>
      <c r="J1007" s="34" t="s">
        <v>62</v>
      </c>
      <c r="K1007" s="17">
        <v>108.8</v>
      </c>
      <c r="L1007" s="17">
        <v>-0.8</v>
      </c>
      <c r="M1007" s="17">
        <v>20.9</v>
      </c>
    </row>
    <row r="1008" spans="1:13" ht="15" x14ac:dyDescent="0.2">
      <c r="A1008" s="28">
        <v>189</v>
      </c>
      <c r="B1008" s="29"/>
      <c r="C1008" s="20" t="s">
        <v>869</v>
      </c>
      <c r="D1008" s="15" t="s">
        <v>451</v>
      </c>
      <c r="E1008" s="13" t="s">
        <v>531</v>
      </c>
      <c r="F1008" s="30" t="s">
        <v>207</v>
      </c>
      <c r="G1008" s="30">
        <v>170</v>
      </c>
      <c r="H1008" s="15"/>
      <c r="I1008" s="15" t="s">
        <v>31</v>
      </c>
      <c r="J1008" s="15" t="s">
        <v>260</v>
      </c>
    </row>
    <row r="1009" spans="1:13" x14ac:dyDescent="0.2">
      <c r="A1009" s="9">
        <v>197</v>
      </c>
      <c r="B1009" s="16"/>
      <c r="C1009" s="22" t="s">
        <v>869</v>
      </c>
      <c r="D1009" s="42" t="s">
        <v>451</v>
      </c>
      <c r="E1009" s="13" t="s">
        <v>871</v>
      </c>
      <c r="F1009" s="26"/>
      <c r="G1009" s="26"/>
      <c r="H1009" s="27"/>
      <c r="I1009" s="27" t="s">
        <v>28</v>
      </c>
    </row>
    <row r="1010" spans="1:13" x14ac:dyDescent="0.2">
      <c r="A1010" s="9">
        <v>226</v>
      </c>
      <c r="B1010" s="10"/>
      <c r="C1010" s="22" t="s">
        <v>869</v>
      </c>
      <c r="D1010" s="12" t="s">
        <v>451</v>
      </c>
      <c r="E1010" s="13" t="s">
        <v>872</v>
      </c>
      <c r="F1010" s="14"/>
      <c r="G1010" s="14"/>
      <c r="H1010" s="15"/>
      <c r="I1010" s="15" t="s">
        <v>19</v>
      </c>
    </row>
    <row r="1011" spans="1:13" x14ac:dyDescent="0.2">
      <c r="A1011" s="23">
        <v>247</v>
      </c>
      <c r="B1011" s="24"/>
      <c r="C1011" s="20" t="s">
        <v>869</v>
      </c>
      <c r="D1011" s="15" t="s">
        <v>451</v>
      </c>
      <c r="E1011" s="13" t="s">
        <v>872</v>
      </c>
      <c r="F1011" s="13"/>
      <c r="G1011" s="13"/>
      <c r="H1011" s="25">
        <v>3.32</v>
      </c>
      <c r="I1011" s="15" t="s">
        <v>26</v>
      </c>
      <c r="J1011" s="13" t="s">
        <v>50</v>
      </c>
    </row>
    <row r="1012" spans="1:13" x14ac:dyDescent="0.2">
      <c r="A1012" s="18">
        <v>1000</v>
      </c>
      <c r="B1012" s="19"/>
      <c r="C1012" s="20" t="s">
        <v>869</v>
      </c>
      <c r="D1012" s="15"/>
      <c r="E1012" s="13" t="s">
        <v>873</v>
      </c>
      <c r="F1012" s="13"/>
      <c r="G1012" s="13"/>
      <c r="H1012" s="35">
        <v>2.92</v>
      </c>
      <c r="I1012" s="15" t="s">
        <v>38</v>
      </c>
      <c r="J1012" s="47" t="s">
        <v>302</v>
      </c>
    </row>
    <row r="1013" spans="1:13" x14ac:dyDescent="0.2">
      <c r="A1013" s="23">
        <v>2000</v>
      </c>
      <c r="B1013" s="24"/>
      <c r="C1013" s="20" t="s">
        <v>869</v>
      </c>
      <c r="D1013" s="37"/>
      <c r="E1013" s="13" t="s">
        <v>310</v>
      </c>
      <c r="F1013" s="13"/>
      <c r="G1013" s="13"/>
      <c r="H1013" s="38">
        <v>5.17</v>
      </c>
      <c r="I1013" s="15" t="s">
        <v>40</v>
      </c>
      <c r="J1013" s="38" t="s">
        <v>69</v>
      </c>
    </row>
    <row r="1014" spans="1:13" x14ac:dyDescent="0.2">
      <c r="A1014" s="23">
        <v>144</v>
      </c>
      <c r="B1014" s="40">
        <f>+(A1014+A1015+A1016+A1017)/4</f>
        <v>236.75</v>
      </c>
      <c r="C1014" s="41" t="s">
        <v>874</v>
      </c>
      <c r="D1014" s="15" t="s">
        <v>752</v>
      </c>
      <c r="E1014" s="13" t="s">
        <v>776</v>
      </c>
      <c r="F1014" s="13"/>
      <c r="G1014" s="13"/>
      <c r="H1014" s="25" t="s">
        <v>875</v>
      </c>
      <c r="I1014" s="15" t="s">
        <v>26</v>
      </c>
      <c r="J1014" s="13" t="s">
        <v>45</v>
      </c>
      <c r="K1014" s="17">
        <v>101</v>
      </c>
      <c r="L1014" s="17">
        <v>-0.1</v>
      </c>
      <c r="M1014" s="17">
        <v>44.7</v>
      </c>
    </row>
    <row r="1015" spans="1:13" x14ac:dyDescent="0.2">
      <c r="A1015" s="9">
        <v>254</v>
      </c>
      <c r="B1015" s="10"/>
      <c r="C1015" s="22" t="s">
        <v>874</v>
      </c>
      <c r="D1015" s="12" t="s">
        <v>752</v>
      </c>
      <c r="E1015" s="13" t="s">
        <v>292</v>
      </c>
      <c r="F1015" s="14"/>
      <c r="G1015" s="14"/>
      <c r="H1015" s="15"/>
      <c r="I1015" s="15" t="s">
        <v>19</v>
      </c>
    </row>
    <row r="1016" spans="1:13" x14ac:dyDescent="0.2">
      <c r="A1016" s="18">
        <v>266</v>
      </c>
      <c r="B1016" s="19"/>
      <c r="C1016" s="20" t="s">
        <v>874</v>
      </c>
      <c r="D1016" s="15" t="s">
        <v>752</v>
      </c>
      <c r="E1016" s="13" t="s">
        <v>91</v>
      </c>
      <c r="F1016" s="21" t="s">
        <v>84</v>
      </c>
      <c r="G1016" s="21">
        <v>306</v>
      </c>
      <c r="H1016" s="21"/>
      <c r="I1016" s="15" t="s">
        <v>22</v>
      </c>
      <c r="J1016" s="21"/>
    </row>
    <row r="1017" spans="1:13" x14ac:dyDescent="0.2">
      <c r="A1017" s="9">
        <v>283</v>
      </c>
      <c r="B1017" s="16"/>
      <c r="C1017" s="22" t="s">
        <v>874</v>
      </c>
      <c r="D1017" s="42" t="s">
        <v>752</v>
      </c>
      <c r="E1017" s="13" t="s">
        <v>92</v>
      </c>
      <c r="F1017" s="26"/>
      <c r="G1017" s="26"/>
      <c r="H1017" s="27"/>
      <c r="I1017" s="27" t="s">
        <v>28</v>
      </c>
    </row>
    <row r="1018" spans="1:13" x14ac:dyDescent="0.2">
      <c r="A1018" s="18">
        <v>1000</v>
      </c>
      <c r="B1018" s="19"/>
      <c r="C1018" s="20" t="s">
        <v>874</v>
      </c>
      <c r="D1018" s="15"/>
      <c r="E1018" s="13" t="s">
        <v>776</v>
      </c>
      <c r="F1018" s="13"/>
      <c r="G1018" s="13"/>
      <c r="H1018" s="35">
        <v>9.01</v>
      </c>
      <c r="I1018" s="15" t="s">
        <v>38</v>
      </c>
      <c r="J1018" s="36" t="s">
        <v>39</v>
      </c>
    </row>
    <row r="1019" spans="1:13" x14ac:dyDescent="0.2">
      <c r="A1019" s="23">
        <v>2000</v>
      </c>
      <c r="B1019" s="24"/>
      <c r="C1019" s="20" t="s">
        <v>874</v>
      </c>
      <c r="D1019" s="37"/>
      <c r="E1019" s="13" t="s">
        <v>777</v>
      </c>
      <c r="F1019" s="13"/>
      <c r="G1019" s="13"/>
      <c r="H1019" s="38">
        <v>5.31</v>
      </c>
      <c r="I1019" s="15" t="s">
        <v>40</v>
      </c>
      <c r="J1019" s="38" t="s">
        <v>57</v>
      </c>
    </row>
    <row r="1020" spans="1:13" ht="15" x14ac:dyDescent="0.2">
      <c r="A1020" s="28">
        <v>113</v>
      </c>
      <c r="B1020" s="10">
        <f>+(A1020+A1021+A1022+A1023)/4</f>
        <v>140.75</v>
      </c>
      <c r="C1020" s="41" t="s">
        <v>876</v>
      </c>
      <c r="D1020" s="15" t="s">
        <v>43</v>
      </c>
      <c r="E1020" s="13" t="s">
        <v>217</v>
      </c>
      <c r="F1020" s="30" t="s">
        <v>207</v>
      </c>
      <c r="G1020" s="30">
        <v>180</v>
      </c>
      <c r="H1020" s="15"/>
      <c r="I1020" s="15" t="s">
        <v>31</v>
      </c>
      <c r="J1020" s="15" t="s">
        <v>173</v>
      </c>
      <c r="K1020" s="17">
        <v>101.1</v>
      </c>
      <c r="L1020" s="17">
        <v>-1.3</v>
      </c>
      <c r="M1020" s="17">
        <v>10.3</v>
      </c>
    </row>
    <row r="1021" spans="1:13" x14ac:dyDescent="0.2">
      <c r="A1021" s="9">
        <v>138</v>
      </c>
      <c r="B1021" s="10"/>
      <c r="C1021" s="22" t="s">
        <v>876</v>
      </c>
      <c r="D1021" s="12" t="s">
        <v>43</v>
      </c>
      <c r="E1021" s="13" t="s">
        <v>738</v>
      </c>
      <c r="F1021" s="14"/>
      <c r="G1021" s="14"/>
      <c r="H1021" s="15"/>
      <c r="I1021" s="15" t="s">
        <v>19</v>
      </c>
    </row>
    <row r="1022" spans="1:13" x14ac:dyDescent="0.2">
      <c r="A1022" s="9">
        <v>152</v>
      </c>
      <c r="B1022" s="16"/>
      <c r="C1022" s="22" t="s">
        <v>876</v>
      </c>
      <c r="D1022" s="12" t="s">
        <v>43</v>
      </c>
      <c r="E1022" s="13" t="s">
        <v>215</v>
      </c>
      <c r="F1022" s="13"/>
      <c r="G1022" s="13"/>
      <c r="H1022" s="15"/>
      <c r="I1022" s="15" t="s">
        <v>24</v>
      </c>
    </row>
    <row r="1023" spans="1:13" x14ac:dyDescent="0.2">
      <c r="A1023" s="31">
        <v>160</v>
      </c>
      <c r="B1023" s="32"/>
      <c r="C1023" s="20" t="s">
        <v>876</v>
      </c>
      <c r="D1023" s="27" t="s">
        <v>47</v>
      </c>
      <c r="E1023" s="13" t="s">
        <v>215</v>
      </c>
      <c r="F1023" s="27"/>
      <c r="H1023" s="13" t="s">
        <v>877</v>
      </c>
      <c r="I1023" s="13" t="s">
        <v>35</v>
      </c>
      <c r="J1023" s="13" t="s">
        <v>45</v>
      </c>
    </row>
    <row r="1024" spans="1:13" x14ac:dyDescent="0.2">
      <c r="A1024" s="9">
        <v>177</v>
      </c>
      <c r="B1024" s="16"/>
      <c r="C1024" s="22" t="s">
        <v>876</v>
      </c>
      <c r="D1024" s="42" t="s">
        <v>43</v>
      </c>
      <c r="E1024" s="13" t="s">
        <v>240</v>
      </c>
      <c r="F1024" s="26"/>
      <c r="G1024" s="26"/>
      <c r="H1024" s="27"/>
      <c r="I1024" s="27" t="s">
        <v>28</v>
      </c>
    </row>
    <row r="1025" spans="1:13" x14ac:dyDescent="0.2">
      <c r="A1025" s="23">
        <v>193</v>
      </c>
      <c r="B1025" s="24"/>
      <c r="C1025" s="20" t="s">
        <v>876</v>
      </c>
      <c r="D1025" s="15" t="s">
        <v>43</v>
      </c>
      <c r="E1025" s="13" t="s">
        <v>219</v>
      </c>
      <c r="F1025" s="13"/>
      <c r="G1025" s="13"/>
      <c r="H1025" s="25">
        <v>3.38</v>
      </c>
      <c r="I1025" s="15" t="s">
        <v>26</v>
      </c>
      <c r="J1025" s="13" t="s">
        <v>50</v>
      </c>
    </row>
    <row r="1026" spans="1:13" x14ac:dyDescent="0.2">
      <c r="A1026" s="18">
        <v>215</v>
      </c>
      <c r="B1026" s="19"/>
      <c r="C1026" s="20" t="s">
        <v>876</v>
      </c>
      <c r="D1026" s="15" t="s">
        <v>43</v>
      </c>
      <c r="E1026" s="21" t="s">
        <v>878</v>
      </c>
      <c r="F1026" s="21" t="s">
        <v>207</v>
      </c>
      <c r="G1026" s="21">
        <v>180</v>
      </c>
      <c r="H1026" s="21"/>
      <c r="I1026" s="15" t="s">
        <v>22</v>
      </c>
      <c r="J1026" s="21"/>
    </row>
    <row r="1027" spans="1:13" x14ac:dyDescent="0.2">
      <c r="A1027" s="18">
        <v>1000</v>
      </c>
      <c r="B1027" s="19"/>
      <c r="C1027" s="20" t="s">
        <v>876</v>
      </c>
      <c r="D1027" s="15"/>
      <c r="E1027" s="13" t="s">
        <v>879</v>
      </c>
      <c r="F1027" s="13"/>
      <c r="G1027" s="13"/>
      <c r="H1027" s="35">
        <v>2.89</v>
      </c>
      <c r="I1027" s="15" t="s">
        <v>38</v>
      </c>
      <c r="J1027" s="47" t="s">
        <v>302</v>
      </c>
    </row>
    <row r="1028" spans="1:13" x14ac:dyDescent="0.2">
      <c r="A1028" s="23">
        <v>2000</v>
      </c>
      <c r="B1028" s="24"/>
      <c r="C1028" s="20" t="s">
        <v>876</v>
      </c>
      <c r="D1028" s="37"/>
      <c r="E1028" s="13" t="s">
        <v>215</v>
      </c>
      <c r="F1028" s="13"/>
      <c r="G1028" s="13"/>
      <c r="H1028" s="38">
        <v>5.5</v>
      </c>
      <c r="I1028" s="15" t="s">
        <v>40</v>
      </c>
      <c r="J1028" s="39" t="s">
        <v>115</v>
      </c>
    </row>
    <row r="1029" spans="1:13" x14ac:dyDescent="0.2">
      <c r="A1029" s="9">
        <v>144</v>
      </c>
      <c r="B1029" s="40">
        <f>+(A1029+A1030+A1031+A1032)/4</f>
        <v>200.5</v>
      </c>
      <c r="C1029" s="11" t="s">
        <v>880</v>
      </c>
      <c r="D1029" s="12" t="s">
        <v>398</v>
      </c>
      <c r="E1029" s="13" t="s">
        <v>532</v>
      </c>
      <c r="F1029" s="14"/>
      <c r="G1029" s="14"/>
      <c r="H1029" s="15"/>
      <c r="I1029" s="15" t="s">
        <v>19</v>
      </c>
      <c r="K1029" s="46">
        <v>105.6</v>
      </c>
      <c r="L1029" s="17">
        <v>-1.1000000000000001</v>
      </c>
      <c r="M1029" s="17">
        <v>12.9</v>
      </c>
    </row>
    <row r="1030" spans="1:13" x14ac:dyDescent="0.2">
      <c r="A1030" s="31">
        <v>200</v>
      </c>
      <c r="B1030" s="32"/>
      <c r="C1030" s="20" t="s">
        <v>880</v>
      </c>
      <c r="D1030" s="27" t="s">
        <v>398</v>
      </c>
      <c r="E1030" s="13" t="s">
        <v>693</v>
      </c>
      <c r="F1030" s="27"/>
      <c r="H1030" s="13" t="s">
        <v>881</v>
      </c>
      <c r="I1030" s="13" t="s">
        <v>35</v>
      </c>
      <c r="J1030" s="13" t="s">
        <v>50</v>
      </c>
    </row>
    <row r="1031" spans="1:13" x14ac:dyDescent="0.2">
      <c r="A1031" s="9">
        <v>224</v>
      </c>
      <c r="B1031" s="16"/>
      <c r="C1031" s="22" t="s">
        <v>880</v>
      </c>
      <c r="D1031" s="42" t="s">
        <v>398</v>
      </c>
      <c r="E1031" s="13" t="s">
        <v>872</v>
      </c>
      <c r="F1031" s="26"/>
      <c r="G1031" s="26"/>
      <c r="H1031" s="27"/>
      <c r="I1031" s="27" t="s">
        <v>28</v>
      </c>
    </row>
    <row r="1032" spans="1:13" x14ac:dyDescent="0.2">
      <c r="A1032" s="9">
        <v>234</v>
      </c>
      <c r="B1032" s="16"/>
      <c r="C1032" s="22" t="s">
        <v>880</v>
      </c>
      <c r="D1032" s="12" t="s">
        <v>398</v>
      </c>
      <c r="E1032" s="13" t="s">
        <v>872</v>
      </c>
      <c r="F1032" s="13"/>
      <c r="G1032" s="13"/>
      <c r="H1032" s="15"/>
      <c r="I1032" s="15" t="s">
        <v>24</v>
      </c>
    </row>
    <row r="1033" spans="1:13" ht="15" x14ac:dyDescent="0.2">
      <c r="A1033" s="28">
        <v>295</v>
      </c>
      <c r="B1033" s="29"/>
      <c r="C1033" s="20" t="s">
        <v>880</v>
      </c>
      <c r="D1033" s="15" t="s">
        <v>398</v>
      </c>
      <c r="E1033" s="13" t="s">
        <v>310</v>
      </c>
      <c r="F1033" s="30" t="s">
        <v>141</v>
      </c>
      <c r="G1033" s="30">
        <v>205</v>
      </c>
      <c r="H1033" s="15"/>
      <c r="I1033" s="15" t="s">
        <v>31</v>
      </c>
      <c r="J1033" s="15" t="s">
        <v>66</v>
      </c>
    </row>
    <row r="1034" spans="1:13" x14ac:dyDescent="0.2">
      <c r="A1034" s="18">
        <v>1000</v>
      </c>
      <c r="B1034" s="19"/>
      <c r="C1034" s="20" t="s">
        <v>880</v>
      </c>
      <c r="D1034" s="15"/>
      <c r="E1034" s="13" t="s">
        <v>326</v>
      </c>
      <c r="F1034" s="13"/>
      <c r="G1034" s="13"/>
      <c r="H1034" s="35">
        <v>7.03</v>
      </c>
      <c r="I1034" s="15" t="s">
        <v>38</v>
      </c>
      <c r="J1034" s="15" t="s">
        <v>113</v>
      </c>
    </row>
    <row r="1035" spans="1:13" x14ac:dyDescent="0.2">
      <c r="A1035" s="23">
        <v>2000</v>
      </c>
      <c r="B1035" s="24"/>
      <c r="C1035" s="20" t="s">
        <v>880</v>
      </c>
      <c r="D1035" s="37"/>
      <c r="E1035" s="13" t="s">
        <v>692</v>
      </c>
      <c r="F1035" s="13"/>
      <c r="G1035" s="13"/>
      <c r="H1035" s="38">
        <v>5.69</v>
      </c>
      <c r="I1035" s="15" t="s">
        <v>40</v>
      </c>
      <c r="J1035" s="39" t="s">
        <v>115</v>
      </c>
    </row>
    <row r="1036" spans="1:13" x14ac:dyDescent="0.2">
      <c r="A1036" s="23">
        <v>28</v>
      </c>
      <c r="B1036" s="40">
        <f>+(A1036+A1037+A1038+A1039)/4</f>
        <v>30.75</v>
      </c>
      <c r="C1036" s="11" t="s">
        <v>882</v>
      </c>
      <c r="D1036" s="15" t="s">
        <v>464</v>
      </c>
      <c r="E1036" s="13" t="s">
        <v>883</v>
      </c>
      <c r="F1036" s="13"/>
      <c r="G1036" s="13"/>
      <c r="H1036" s="25">
        <v>4.13</v>
      </c>
      <c r="I1036" s="15" t="s">
        <v>26</v>
      </c>
      <c r="J1036" s="13" t="s">
        <v>27</v>
      </c>
      <c r="K1036" s="17">
        <v>106.7</v>
      </c>
      <c r="L1036" s="17">
        <v>-0.8</v>
      </c>
      <c r="M1036" s="17">
        <v>21.7</v>
      </c>
    </row>
    <row r="1037" spans="1:13" x14ac:dyDescent="0.2">
      <c r="A1037" s="9">
        <v>28</v>
      </c>
      <c r="B1037" s="40"/>
      <c r="C1037" s="22" t="s">
        <v>882</v>
      </c>
      <c r="D1037" s="12" t="s">
        <v>464</v>
      </c>
      <c r="E1037" s="13" t="s">
        <v>165</v>
      </c>
      <c r="F1037" s="13"/>
      <c r="G1037" s="13"/>
      <c r="H1037" s="15"/>
      <c r="I1037" s="15" t="s">
        <v>24</v>
      </c>
    </row>
    <row r="1038" spans="1:13" ht="15" x14ac:dyDescent="0.2">
      <c r="A1038" s="28">
        <v>33</v>
      </c>
      <c r="B1038" s="29"/>
      <c r="C1038" s="22" t="s">
        <v>882</v>
      </c>
      <c r="D1038" s="15" t="s">
        <v>464</v>
      </c>
      <c r="E1038" s="13" t="s">
        <v>883</v>
      </c>
      <c r="F1038" s="30" t="s">
        <v>52</v>
      </c>
      <c r="G1038" s="30">
        <v>243</v>
      </c>
      <c r="H1038" s="15"/>
      <c r="I1038" s="15" t="s">
        <v>31</v>
      </c>
      <c r="J1038" s="15" t="s">
        <v>136</v>
      </c>
    </row>
    <row r="1039" spans="1:13" x14ac:dyDescent="0.2">
      <c r="A1039" s="31">
        <v>34</v>
      </c>
      <c r="B1039" s="32"/>
      <c r="C1039" s="22" t="s">
        <v>882</v>
      </c>
      <c r="D1039" s="27" t="s">
        <v>466</v>
      </c>
      <c r="E1039" s="13" t="s">
        <v>117</v>
      </c>
      <c r="F1039" s="27"/>
      <c r="H1039" s="13" t="s">
        <v>298</v>
      </c>
      <c r="I1039" s="13" t="s">
        <v>35</v>
      </c>
      <c r="J1039" s="34" t="s">
        <v>36</v>
      </c>
    </row>
    <row r="1040" spans="1:13" x14ac:dyDescent="0.2">
      <c r="A1040" s="18">
        <v>40</v>
      </c>
      <c r="B1040" s="19"/>
      <c r="C1040" s="22" t="s">
        <v>882</v>
      </c>
      <c r="D1040" s="15" t="s">
        <v>464</v>
      </c>
      <c r="E1040" s="13" t="s">
        <v>117</v>
      </c>
      <c r="F1040" s="21" t="s">
        <v>220</v>
      </c>
      <c r="G1040" s="21">
        <v>242</v>
      </c>
      <c r="H1040" s="21"/>
      <c r="I1040" s="15" t="s">
        <v>22</v>
      </c>
      <c r="J1040" s="21"/>
    </row>
    <row r="1041" spans="1:13" x14ac:dyDescent="0.2">
      <c r="A1041" s="9">
        <v>49</v>
      </c>
      <c r="B1041" s="10"/>
      <c r="C1041" s="22" t="s">
        <v>882</v>
      </c>
      <c r="D1041" s="12" t="s">
        <v>464</v>
      </c>
      <c r="E1041" s="13" t="s">
        <v>883</v>
      </c>
      <c r="F1041" s="14"/>
      <c r="G1041" s="14"/>
      <c r="H1041" s="15"/>
      <c r="I1041" s="15" t="s">
        <v>19</v>
      </c>
    </row>
    <row r="1042" spans="1:13" x14ac:dyDescent="0.2">
      <c r="A1042" s="9">
        <v>55</v>
      </c>
      <c r="B1042" s="16"/>
      <c r="C1042" s="22" t="s">
        <v>882</v>
      </c>
      <c r="D1042" s="42" t="s">
        <v>464</v>
      </c>
      <c r="E1042" s="13" t="s">
        <v>883</v>
      </c>
      <c r="F1042" s="26"/>
      <c r="G1042" s="26"/>
      <c r="H1042" s="27"/>
      <c r="I1042" s="27" t="s">
        <v>28</v>
      </c>
    </row>
    <row r="1043" spans="1:13" x14ac:dyDescent="0.2">
      <c r="A1043" s="18">
        <v>1000</v>
      </c>
      <c r="B1043" s="19"/>
      <c r="C1043" s="22" t="s">
        <v>882</v>
      </c>
      <c r="D1043" s="15"/>
      <c r="E1043" s="21" t="s">
        <v>177</v>
      </c>
      <c r="F1043" s="21"/>
      <c r="G1043" s="21"/>
      <c r="H1043" s="35">
        <v>4.76</v>
      </c>
      <c r="I1043" s="15" t="s">
        <v>38</v>
      </c>
      <c r="J1043" s="47" t="s">
        <v>68</v>
      </c>
    </row>
    <row r="1044" spans="1:13" x14ac:dyDescent="0.2">
      <c r="A1044" s="23">
        <v>2000</v>
      </c>
      <c r="B1044" s="24"/>
      <c r="C1044" s="22" t="s">
        <v>882</v>
      </c>
      <c r="D1044" s="37"/>
      <c r="E1044" s="13" t="s">
        <v>165</v>
      </c>
      <c r="F1044" s="13"/>
      <c r="G1044" s="13"/>
      <c r="H1044" s="38">
        <v>5.91</v>
      </c>
      <c r="I1044" s="15" t="s">
        <v>40</v>
      </c>
      <c r="J1044" s="39" t="s">
        <v>115</v>
      </c>
    </row>
    <row r="1045" spans="1:13" x14ac:dyDescent="0.2">
      <c r="A1045" s="9">
        <v>117</v>
      </c>
      <c r="B1045" s="40">
        <f>+(A1045+A1046+A1047+A1048)/4</f>
        <v>137</v>
      </c>
      <c r="C1045" s="11" t="s">
        <v>884</v>
      </c>
      <c r="D1045" s="12" t="s">
        <v>543</v>
      </c>
      <c r="E1045" s="13" t="s">
        <v>125</v>
      </c>
      <c r="F1045" s="14"/>
      <c r="G1045" s="14"/>
      <c r="H1045" s="15"/>
      <c r="I1045" s="15" t="s">
        <v>19</v>
      </c>
      <c r="K1045" s="17">
        <v>94.4</v>
      </c>
      <c r="L1045" s="17">
        <v>-1.7</v>
      </c>
      <c r="M1045" s="17">
        <v>4.5</v>
      </c>
    </row>
    <row r="1046" spans="1:13" ht="15" x14ac:dyDescent="0.2">
      <c r="A1046" s="28">
        <v>133</v>
      </c>
      <c r="B1046" s="29"/>
      <c r="C1046" s="20" t="s">
        <v>884</v>
      </c>
      <c r="D1046" s="15" t="s">
        <v>543</v>
      </c>
      <c r="E1046" s="13" t="s">
        <v>118</v>
      </c>
      <c r="F1046" s="30" t="s">
        <v>121</v>
      </c>
      <c r="G1046" s="30">
        <v>246</v>
      </c>
      <c r="H1046" s="15"/>
      <c r="I1046" s="15" t="s">
        <v>31</v>
      </c>
      <c r="J1046" s="15" t="s">
        <v>221</v>
      </c>
    </row>
    <row r="1047" spans="1:13" x14ac:dyDescent="0.2">
      <c r="A1047" s="9">
        <v>137</v>
      </c>
      <c r="B1047" s="16"/>
      <c r="C1047" s="22" t="s">
        <v>884</v>
      </c>
      <c r="D1047" s="12" t="s">
        <v>543</v>
      </c>
      <c r="E1047" s="13" t="s">
        <v>644</v>
      </c>
      <c r="F1047" s="13"/>
      <c r="G1047" s="13"/>
      <c r="H1047" s="15"/>
      <c r="I1047" s="15" t="s">
        <v>24</v>
      </c>
    </row>
    <row r="1048" spans="1:13" x14ac:dyDescent="0.2">
      <c r="A1048" s="9">
        <v>161</v>
      </c>
      <c r="B1048" s="16"/>
      <c r="C1048" s="22" t="s">
        <v>884</v>
      </c>
      <c r="D1048" s="42" t="s">
        <v>543</v>
      </c>
      <c r="E1048" s="13" t="s">
        <v>122</v>
      </c>
      <c r="F1048" s="26"/>
      <c r="G1048" s="26"/>
      <c r="H1048" s="27"/>
      <c r="I1048" s="27" t="s">
        <v>28</v>
      </c>
    </row>
    <row r="1049" spans="1:13" x14ac:dyDescent="0.2">
      <c r="A1049" s="23">
        <v>188</v>
      </c>
      <c r="B1049" s="24"/>
      <c r="C1049" s="20" t="s">
        <v>884</v>
      </c>
      <c r="D1049" s="15" t="s">
        <v>543</v>
      </c>
      <c r="E1049" s="13" t="s">
        <v>124</v>
      </c>
      <c r="F1049" s="13"/>
      <c r="G1049" s="13"/>
      <c r="H1049" s="25">
        <v>3.39</v>
      </c>
      <c r="I1049" s="15" t="s">
        <v>26</v>
      </c>
      <c r="J1049" s="13" t="s">
        <v>50</v>
      </c>
    </row>
    <row r="1050" spans="1:13" x14ac:dyDescent="0.2">
      <c r="A1050" s="31">
        <v>197</v>
      </c>
      <c r="B1050" s="32"/>
      <c r="C1050" s="20" t="s">
        <v>884</v>
      </c>
      <c r="D1050" s="27" t="s">
        <v>541</v>
      </c>
      <c r="E1050" s="13" t="s">
        <v>124</v>
      </c>
      <c r="F1050" s="27"/>
      <c r="H1050" s="13" t="s">
        <v>885</v>
      </c>
      <c r="I1050" s="13" t="s">
        <v>35</v>
      </c>
      <c r="J1050" s="13" t="s">
        <v>50</v>
      </c>
    </row>
    <row r="1051" spans="1:13" x14ac:dyDescent="0.2">
      <c r="A1051" s="18">
        <v>210</v>
      </c>
      <c r="B1051" s="19"/>
      <c r="C1051" s="20" t="s">
        <v>884</v>
      </c>
      <c r="D1051" s="15" t="s">
        <v>543</v>
      </c>
      <c r="E1051" s="13" t="s">
        <v>124</v>
      </c>
      <c r="F1051" s="21" t="s">
        <v>52</v>
      </c>
      <c r="G1051" s="21">
        <v>244</v>
      </c>
      <c r="H1051" s="21"/>
      <c r="I1051" s="15" t="s">
        <v>22</v>
      </c>
      <c r="J1051" s="21"/>
    </row>
    <row r="1052" spans="1:13" x14ac:dyDescent="0.2">
      <c r="A1052" s="23">
        <v>2000</v>
      </c>
      <c r="B1052" s="24"/>
      <c r="C1052" s="20" t="s">
        <v>884</v>
      </c>
      <c r="D1052" s="37"/>
      <c r="E1052" s="13" t="s">
        <v>118</v>
      </c>
      <c r="F1052" s="13"/>
      <c r="G1052" s="13"/>
      <c r="H1052" s="38">
        <v>5.5</v>
      </c>
      <c r="I1052" s="15" t="s">
        <v>40</v>
      </c>
      <c r="J1052" s="39" t="s">
        <v>115</v>
      </c>
    </row>
    <row r="1053" spans="1:13" x14ac:dyDescent="0.2">
      <c r="A1053" s="23">
        <v>52</v>
      </c>
      <c r="B1053" s="40">
        <f>+(A1053+A1054+A1055+A1056)/4</f>
        <v>81.5</v>
      </c>
      <c r="C1053" s="41" t="s">
        <v>886</v>
      </c>
      <c r="D1053" s="15" t="s">
        <v>464</v>
      </c>
      <c r="E1053" s="13" t="s">
        <v>261</v>
      </c>
      <c r="F1053" s="13"/>
      <c r="G1053" s="13"/>
      <c r="H1053" s="25">
        <v>3.93</v>
      </c>
      <c r="I1053" s="15" t="s">
        <v>26</v>
      </c>
      <c r="J1053" s="13" t="s">
        <v>154</v>
      </c>
      <c r="K1053" s="17">
        <v>81.900000000000006</v>
      </c>
      <c r="L1053" s="17">
        <v>-2.1</v>
      </c>
      <c r="M1053" s="17">
        <v>1.8</v>
      </c>
    </row>
    <row r="1054" spans="1:13" x14ac:dyDescent="0.2">
      <c r="A1054" s="18">
        <v>82</v>
      </c>
      <c r="B1054" s="19"/>
      <c r="C1054" s="20" t="s">
        <v>886</v>
      </c>
      <c r="D1054" s="15" t="s">
        <v>464</v>
      </c>
      <c r="E1054" s="21" t="s">
        <v>887</v>
      </c>
      <c r="F1054" s="21" t="s">
        <v>52</v>
      </c>
      <c r="G1054" s="21">
        <v>306</v>
      </c>
      <c r="H1054" s="21"/>
      <c r="I1054" s="15" t="s">
        <v>22</v>
      </c>
      <c r="J1054" s="21" t="s">
        <v>888</v>
      </c>
    </row>
    <row r="1055" spans="1:13" x14ac:dyDescent="0.2">
      <c r="A1055" s="9">
        <v>95</v>
      </c>
      <c r="B1055" s="16"/>
      <c r="C1055" s="22" t="s">
        <v>886</v>
      </c>
      <c r="D1055" s="42" t="s">
        <v>464</v>
      </c>
      <c r="E1055" s="13" t="s">
        <v>130</v>
      </c>
      <c r="F1055" s="26"/>
      <c r="G1055" s="26"/>
      <c r="H1055" s="27"/>
      <c r="I1055" s="27" t="s">
        <v>28</v>
      </c>
    </row>
    <row r="1056" spans="1:13" x14ac:dyDescent="0.2">
      <c r="A1056" s="31">
        <v>97</v>
      </c>
      <c r="B1056" s="32"/>
      <c r="C1056" s="20" t="s">
        <v>886</v>
      </c>
      <c r="D1056" s="27" t="s">
        <v>466</v>
      </c>
      <c r="E1056" s="13" t="s">
        <v>416</v>
      </c>
      <c r="F1056" s="27"/>
      <c r="H1056" s="13" t="s">
        <v>889</v>
      </c>
      <c r="I1056" s="13" t="s">
        <v>35</v>
      </c>
      <c r="J1056" s="13" t="s">
        <v>140</v>
      </c>
    </row>
    <row r="1057" spans="1:13" ht="15" x14ac:dyDescent="0.2">
      <c r="A1057" s="28">
        <v>106</v>
      </c>
      <c r="B1057" s="29"/>
      <c r="C1057" s="20" t="s">
        <v>886</v>
      </c>
      <c r="D1057" s="15" t="s">
        <v>464</v>
      </c>
      <c r="E1057" s="13" t="s">
        <v>234</v>
      </c>
      <c r="F1057" s="30" t="s">
        <v>121</v>
      </c>
      <c r="G1057" s="30">
        <v>292</v>
      </c>
      <c r="H1057" s="15"/>
      <c r="I1057" s="15" t="s">
        <v>31</v>
      </c>
      <c r="J1057" s="15" t="s">
        <v>173</v>
      </c>
    </row>
    <row r="1058" spans="1:13" x14ac:dyDescent="0.2">
      <c r="A1058" s="9">
        <v>114</v>
      </c>
      <c r="B1058" s="16"/>
      <c r="C1058" s="22" t="s">
        <v>886</v>
      </c>
      <c r="D1058" s="12" t="s">
        <v>464</v>
      </c>
      <c r="E1058" s="13" t="s">
        <v>845</v>
      </c>
      <c r="F1058" s="13"/>
      <c r="G1058" s="13"/>
      <c r="H1058" s="15"/>
      <c r="I1058" s="15" t="s">
        <v>24</v>
      </c>
    </row>
    <row r="1059" spans="1:13" x14ac:dyDescent="0.2">
      <c r="A1059" s="9">
        <v>131</v>
      </c>
      <c r="B1059" s="10"/>
      <c r="C1059" s="22" t="s">
        <v>886</v>
      </c>
      <c r="D1059" s="12" t="s">
        <v>464</v>
      </c>
      <c r="E1059" s="13" t="s">
        <v>416</v>
      </c>
      <c r="F1059" s="14"/>
      <c r="G1059" s="14"/>
      <c r="H1059" s="15"/>
      <c r="I1059" s="15" t="s">
        <v>19</v>
      </c>
    </row>
    <row r="1060" spans="1:13" x14ac:dyDescent="0.2">
      <c r="A1060" s="23">
        <v>2000</v>
      </c>
      <c r="B1060" s="24"/>
      <c r="C1060" s="20" t="s">
        <v>886</v>
      </c>
      <c r="D1060" s="37"/>
      <c r="E1060" s="13" t="s">
        <v>459</v>
      </c>
      <c r="F1060" s="13"/>
      <c r="G1060" s="13"/>
      <c r="H1060" s="38">
        <v>5.39</v>
      </c>
      <c r="I1060" s="15" t="s">
        <v>40</v>
      </c>
      <c r="J1060" s="38" t="s">
        <v>57</v>
      </c>
    </row>
    <row r="1061" spans="1:13" x14ac:dyDescent="0.2">
      <c r="A1061" s="9">
        <v>70</v>
      </c>
      <c r="B1061" s="40">
        <f>+(A1061+A1062+A1063+A1064)/4</f>
        <v>94.75</v>
      </c>
      <c r="C1061" s="11" t="s">
        <v>890</v>
      </c>
      <c r="D1061" s="12" t="s">
        <v>795</v>
      </c>
      <c r="E1061" s="13" t="s">
        <v>534</v>
      </c>
      <c r="F1061" s="13"/>
      <c r="G1061" s="13"/>
      <c r="H1061" s="15"/>
      <c r="I1061" s="15" t="s">
        <v>24</v>
      </c>
      <c r="K1061" s="17">
        <v>134.1</v>
      </c>
      <c r="L1061" s="17">
        <v>1.6</v>
      </c>
      <c r="M1061" s="17">
        <v>94.9</v>
      </c>
    </row>
    <row r="1062" spans="1:13" x14ac:dyDescent="0.2">
      <c r="A1062" s="31">
        <v>77</v>
      </c>
      <c r="B1062" s="32"/>
      <c r="C1062" s="20" t="s">
        <v>890</v>
      </c>
      <c r="D1062" s="27" t="s">
        <v>798</v>
      </c>
      <c r="E1062" s="13" t="s">
        <v>156</v>
      </c>
      <c r="F1062" s="27"/>
      <c r="H1062" s="13" t="s">
        <v>811</v>
      </c>
      <c r="I1062" s="13" t="s">
        <v>35</v>
      </c>
      <c r="J1062" s="34" t="s">
        <v>227</v>
      </c>
    </row>
    <row r="1063" spans="1:13" x14ac:dyDescent="0.2">
      <c r="A1063" s="9">
        <v>110</v>
      </c>
      <c r="B1063" s="16"/>
      <c r="C1063" s="22" t="s">
        <v>890</v>
      </c>
      <c r="D1063" s="42" t="s">
        <v>795</v>
      </c>
      <c r="E1063" s="13" t="s">
        <v>891</v>
      </c>
      <c r="F1063" s="26"/>
      <c r="G1063" s="26"/>
      <c r="H1063" s="27"/>
      <c r="I1063" s="27" t="s">
        <v>28</v>
      </c>
    </row>
    <row r="1064" spans="1:13" x14ac:dyDescent="0.2">
      <c r="A1064" s="9">
        <v>122</v>
      </c>
      <c r="B1064" s="10"/>
      <c r="C1064" s="22" t="s">
        <v>890</v>
      </c>
      <c r="D1064" s="12" t="s">
        <v>795</v>
      </c>
      <c r="E1064" s="13" t="s">
        <v>692</v>
      </c>
      <c r="F1064" s="14"/>
      <c r="G1064" s="14"/>
      <c r="H1064" s="15"/>
      <c r="I1064" s="15" t="s">
        <v>19</v>
      </c>
    </row>
    <row r="1065" spans="1:13" x14ac:dyDescent="0.2">
      <c r="A1065" s="23">
        <v>136</v>
      </c>
      <c r="B1065" s="24"/>
      <c r="C1065" s="20" t="s">
        <v>890</v>
      </c>
      <c r="D1065" s="15" t="s">
        <v>795</v>
      </c>
      <c r="E1065" s="13" t="s">
        <v>532</v>
      </c>
      <c r="F1065" s="13"/>
      <c r="G1065" s="13"/>
      <c r="H1065" s="25">
        <v>3.53</v>
      </c>
      <c r="I1065" s="15" t="s">
        <v>26</v>
      </c>
      <c r="J1065" s="13" t="s">
        <v>120</v>
      </c>
    </row>
    <row r="1066" spans="1:13" ht="15" x14ac:dyDescent="0.2">
      <c r="A1066" s="28">
        <v>173</v>
      </c>
      <c r="B1066" s="29"/>
      <c r="C1066" s="20" t="s">
        <v>890</v>
      </c>
      <c r="D1066" s="15" t="s">
        <v>795</v>
      </c>
      <c r="E1066" s="13" t="s">
        <v>692</v>
      </c>
      <c r="F1066" s="30" t="s">
        <v>220</v>
      </c>
      <c r="G1066" s="30">
        <v>195</v>
      </c>
      <c r="H1066" s="15"/>
      <c r="I1066" s="15" t="s">
        <v>31</v>
      </c>
      <c r="J1066" s="15" t="s">
        <v>221</v>
      </c>
    </row>
    <row r="1067" spans="1:13" x14ac:dyDescent="0.2">
      <c r="A1067" s="18">
        <v>229</v>
      </c>
      <c r="B1067" s="19"/>
      <c r="C1067" s="20" t="s">
        <v>890</v>
      </c>
      <c r="D1067" s="15" t="s">
        <v>795</v>
      </c>
      <c r="E1067" s="13" t="s">
        <v>531</v>
      </c>
      <c r="F1067" s="21" t="s">
        <v>220</v>
      </c>
      <c r="G1067" s="21">
        <v>195</v>
      </c>
      <c r="H1067" s="21"/>
      <c r="I1067" s="15" t="s">
        <v>22</v>
      </c>
      <c r="J1067" s="21"/>
    </row>
    <row r="1068" spans="1:13" x14ac:dyDescent="0.2">
      <c r="A1068" s="18">
        <v>1000</v>
      </c>
      <c r="B1068" s="19"/>
      <c r="C1068" s="20" t="s">
        <v>890</v>
      </c>
      <c r="D1068" s="15"/>
      <c r="E1068" s="13" t="s">
        <v>389</v>
      </c>
      <c r="F1068" s="13"/>
      <c r="G1068" s="13"/>
      <c r="H1068" s="35">
        <v>10</v>
      </c>
      <c r="I1068" s="15" t="s">
        <v>38</v>
      </c>
      <c r="J1068" s="36" t="s">
        <v>79</v>
      </c>
    </row>
    <row r="1069" spans="1:13" x14ac:dyDescent="0.2">
      <c r="A1069" s="23">
        <v>2000</v>
      </c>
      <c r="B1069" s="24"/>
      <c r="C1069" s="20" t="s">
        <v>890</v>
      </c>
      <c r="D1069" s="37"/>
      <c r="E1069" s="13" t="s">
        <v>158</v>
      </c>
      <c r="F1069" s="13"/>
      <c r="G1069" s="13"/>
      <c r="H1069" s="38">
        <v>5.59</v>
      </c>
      <c r="I1069" s="15" t="s">
        <v>40</v>
      </c>
      <c r="J1069" s="39" t="s">
        <v>115</v>
      </c>
    </row>
    <row r="1070" spans="1:13" x14ac:dyDescent="0.2">
      <c r="A1070" s="23">
        <v>103</v>
      </c>
      <c r="B1070" s="40">
        <f>+(A1070+A1071+A1072+A1073)/4</f>
        <v>127.75</v>
      </c>
      <c r="C1070" s="41" t="s">
        <v>892</v>
      </c>
      <c r="D1070" s="15" t="s">
        <v>757</v>
      </c>
      <c r="E1070" s="13" t="s">
        <v>333</v>
      </c>
      <c r="F1070" s="13"/>
      <c r="G1070" s="13"/>
      <c r="H1070" s="25">
        <v>3.63</v>
      </c>
      <c r="I1070" s="15" t="s">
        <v>26</v>
      </c>
      <c r="J1070" s="13" t="s">
        <v>140</v>
      </c>
      <c r="K1070" s="17">
        <v>102.2</v>
      </c>
      <c r="L1070" s="17">
        <v>-0.2</v>
      </c>
      <c r="M1070" s="17">
        <v>43.8</v>
      </c>
    </row>
    <row r="1071" spans="1:13" x14ac:dyDescent="0.2">
      <c r="A1071" s="18">
        <v>131</v>
      </c>
      <c r="B1071" s="19"/>
      <c r="C1071" s="20" t="s">
        <v>892</v>
      </c>
      <c r="D1071" s="15" t="s">
        <v>757</v>
      </c>
      <c r="E1071" s="13" t="s">
        <v>333</v>
      </c>
      <c r="F1071" s="21" t="s">
        <v>265</v>
      </c>
      <c r="G1071" s="21">
        <v>305</v>
      </c>
      <c r="H1071" s="21"/>
      <c r="I1071" s="15" t="s">
        <v>22</v>
      </c>
      <c r="J1071" s="21"/>
    </row>
    <row r="1072" spans="1:13" x14ac:dyDescent="0.2">
      <c r="A1072" s="9">
        <v>135</v>
      </c>
      <c r="B1072" s="16"/>
      <c r="C1072" s="22" t="s">
        <v>892</v>
      </c>
      <c r="D1072" s="42" t="s">
        <v>757</v>
      </c>
      <c r="E1072" s="13" t="s">
        <v>684</v>
      </c>
      <c r="F1072" s="26"/>
      <c r="G1072" s="26"/>
      <c r="H1072" s="27"/>
      <c r="I1072" s="27" t="s">
        <v>28</v>
      </c>
    </row>
    <row r="1073" spans="1:13" x14ac:dyDescent="0.2">
      <c r="A1073" s="9">
        <v>142</v>
      </c>
      <c r="B1073" s="10"/>
      <c r="C1073" s="22" t="s">
        <v>892</v>
      </c>
      <c r="D1073" s="12" t="s">
        <v>757</v>
      </c>
      <c r="E1073" s="13" t="s">
        <v>685</v>
      </c>
      <c r="F1073" s="14"/>
      <c r="G1073" s="14"/>
      <c r="H1073" s="15"/>
      <c r="I1073" s="15" t="s">
        <v>19</v>
      </c>
    </row>
    <row r="1074" spans="1:13" x14ac:dyDescent="0.2">
      <c r="A1074" s="31">
        <v>167</v>
      </c>
      <c r="B1074" s="32"/>
      <c r="C1074" s="20" t="s">
        <v>892</v>
      </c>
      <c r="D1074" s="27" t="s">
        <v>761</v>
      </c>
      <c r="E1074" s="13" t="s">
        <v>684</v>
      </c>
      <c r="F1074" s="27"/>
      <c r="H1074" s="13" t="s">
        <v>893</v>
      </c>
      <c r="I1074" s="13" t="s">
        <v>35</v>
      </c>
      <c r="J1074" s="13" t="s">
        <v>45</v>
      </c>
    </row>
    <row r="1075" spans="1:13" x14ac:dyDescent="0.2">
      <c r="A1075" s="9">
        <v>192</v>
      </c>
      <c r="B1075" s="16"/>
      <c r="C1075" s="22" t="s">
        <v>892</v>
      </c>
      <c r="D1075" s="12" t="s">
        <v>757</v>
      </c>
      <c r="E1075" s="13" t="s">
        <v>687</v>
      </c>
      <c r="F1075" s="13"/>
      <c r="G1075" s="13"/>
      <c r="H1075" s="15"/>
      <c r="I1075" s="15" t="s">
        <v>24</v>
      </c>
    </row>
    <row r="1076" spans="1:13" ht="15" x14ac:dyDescent="0.2">
      <c r="A1076" s="28">
        <v>239</v>
      </c>
      <c r="B1076" s="29"/>
      <c r="C1076" s="20" t="s">
        <v>892</v>
      </c>
      <c r="D1076" s="15" t="s">
        <v>757</v>
      </c>
      <c r="E1076" s="13" t="s">
        <v>894</v>
      </c>
      <c r="F1076" s="30" t="s">
        <v>265</v>
      </c>
      <c r="G1076" s="30">
        <v>310</v>
      </c>
      <c r="H1076" s="15"/>
      <c r="I1076" s="15" t="s">
        <v>31</v>
      </c>
      <c r="J1076" s="15" t="s">
        <v>173</v>
      </c>
    </row>
    <row r="1077" spans="1:13" x14ac:dyDescent="0.2">
      <c r="A1077" s="18">
        <v>1000</v>
      </c>
      <c r="B1077" s="19"/>
      <c r="C1077" s="20" t="s">
        <v>892</v>
      </c>
      <c r="D1077" s="15"/>
      <c r="E1077" s="13" t="s">
        <v>335</v>
      </c>
      <c r="F1077" s="13"/>
      <c r="G1077" s="13"/>
      <c r="H1077" s="35">
        <v>7.58</v>
      </c>
      <c r="I1077" s="15" t="s">
        <v>38</v>
      </c>
      <c r="J1077" s="15" t="s">
        <v>198</v>
      </c>
    </row>
    <row r="1078" spans="1:13" x14ac:dyDescent="0.2">
      <c r="A1078" s="23">
        <v>2000</v>
      </c>
      <c r="B1078" s="24"/>
      <c r="C1078" s="20" t="s">
        <v>892</v>
      </c>
      <c r="D1078" s="37"/>
      <c r="E1078" s="13" t="s">
        <v>333</v>
      </c>
      <c r="F1078" s="13"/>
      <c r="G1078" s="13"/>
      <c r="H1078" s="38">
        <v>5.6</v>
      </c>
      <c r="I1078" s="15" t="s">
        <v>40</v>
      </c>
      <c r="J1078" s="39" t="s">
        <v>115</v>
      </c>
    </row>
    <row r="1079" spans="1:13" x14ac:dyDescent="0.2">
      <c r="A1079" s="18">
        <v>41</v>
      </c>
      <c r="B1079" s="40">
        <f>+(A1079+A1080+A1081+A1082)/4</f>
        <v>50.25</v>
      </c>
      <c r="C1079" s="41" t="s">
        <v>895</v>
      </c>
      <c r="D1079" s="15" t="s">
        <v>338</v>
      </c>
      <c r="E1079" s="21" t="s">
        <v>896</v>
      </c>
      <c r="F1079" s="21" t="s">
        <v>220</v>
      </c>
      <c r="G1079" s="21">
        <v>222</v>
      </c>
      <c r="H1079" s="21"/>
      <c r="I1079" s="15" t="s">
        <v>22</v>
      </c>
      <c r="J1079" s="21"/>
      <c r="K1079" s="17">
        <v>110.8</v>
      </c>
      <c r="L1079" s="17">
        <v>-0.4</v>
      </c>
      <c r="M1079" s="17">
        <v>33.700000000000003</v>
      </c>
    </row>
    <row r="1080" spans="1:13" ht="15" x14ac:dyDescent="0.2">
      <c r="A1080" s="28">
        <v>44</v>
      </c>
      <c r="B1080" s="29"/>
      <c r="C1080" s="20" t="s">
        <v>895</v>
      </c>
      <c r="D1080" s="15" t="s">
        <v>338</v>
      </c>
      <c r="E1080" s="13" t="s">
        <v>593</v>
      </c>
      <c r="F1080" s="30" t="s">
        <v>220</v>
      </c>
      <c r="G1080" s="30">
        <v>225</v>
      </c>
      <c r="H1080" s="15"/>
      <c r="I1080" s="15" t="s">
        <v>31</v>
      </c>
      <c r="J1080" s="15" t="s">
        <v>32</v>
      </c>
    </row>
    <row r="1081" spans="1:13" x14ac:dyDescent="0.2">
      <c r="A1081" s="9">
        <v>56</v>
      </c>
      <c r="B1081" s="16"/>
      <c r="C1081" s="22" t="s">
        <v>895</v>
      </c>
      <c r="D1081" s="12" t="s">
        <v>338</v>
      </c>
      <c r="E1081" s="13" t="s">
        <v>868</v>
      </c>
      <c r="F1081" s="13"/>
      <c r="G1081" s="13"/>
      <c r="H1081" s="15"/>
      <c r="I1081" s="15" t="s">
        <v>24</v>
      </c>
    </row>
    <row r="1082" spans="1:13" x14ac:dyDescent="0.2">
      <c r="A1082" s="9">
        <v>60</v>
      </c>
      <c r="B1082" s="16"/>
      <c r="C1082" s="20" t="s">
        <v>895</v>
      </c>
      <c r="D1082" s="42" t="s">
        <v>338</v>
      </c>
      <c r="E1082" s="13" t="s">
        <v>663</v>
      </c>
      <c r="F1082" s="26"/>
      <c r="G1082" s="26"/>
      <c r="H1082" s="27"/>
      <c r="I1082" s="27" t="s">
        <v>28</v>
      </c>
    </row>
    <row r="1083" spans="1:13" x14ac:dyDescent="0.2">
      <c r="A1083" s="9">
        <v>71</v>
      </c>
      <c r="B1083" s="10"/>
      <c r="C1083" s="20" t="s">
        <v>895</v>
      </c>
      <c r="D1083" s="12" t="s">
        <v>338</v>
      </c>
      <c r="E1083" s="13" t="s">
        <v>208</v>
      </c>
      <c r="F1083" s="14"/>
      <c r="G1083" s="14"/>
      <c r="H1083" s="15"/>
      <c r="I1083" s="15" t="s">
        <v>19</v>
      </c>
    </row>
    <row r="1084" spans="1:13" x14ac:dyDescent="0.2">
      <c r="A1084" s="23">
        <v>75</v>
      </c>
      <c r="B1084" s="24"/>
      <c r="C1084" s="20" t="s">
        <v>895</v>
      </c>
      <c r="D1084" s="15" t="s">
        <v>338</v>
      </c>
      <c r="E1084" s="13" t="s">
        <v>663</v>
      </c>
      <c r="F1084" s="13"/>
      <c r="G1084" s="13"/>
      <c r="H1084" s="25">
        <v>3.76</v>
      </c>
      <c r="I1084" s="15" t="s">
        <v>26</v>
      </c>
      <c r="J1084" s="13" t="s">
        <v>140</v>
      </c>
    </row>
    <row r="1085" spans="1:13" x14ac:dyDescent="0.2">
      <c r="A1085" s="31">
        <v>89</v>
      </c>
      <c r="B1085" s="32"/>
      <c r="C1085" s="20" t="s">
        <v>895</v>
      </c>
      <c r="D1085" s="27" t="s">
        <v>339</v>
      </c>
      <c r="E1085" s="13" t="s">
        <v>204</v>
      </c>
      <c r="F1085" s="27"/>
      <c r="H1085" s="13" t="s">
        <v>655</v>
      </c>
      <c r="I1085" s="13" t="s">
        <v>35</v>
      </c>
      <c r="J1085" s="13" t="s">
        <v>140</v>
      </c>
    </row>
    <row r="1086" spans="1:13" x14ac:dyDescent="0.2">
      <c r="A1086" s="23">
        <v>2000</v>
      </c>
      <c r="B1086" s="24"/>
      <c r="C1086" s="20" t="s">
        <v>895</v>
      </c>
      <c r="D1086" s="37"/>
      <c r="E1086" s="13" t="s">
        <v>868</v>
      </c>
      <c r="F1086" s="13"/>
      <c r="G1086" s="13"/>
      <c r="H1086" s="38">
        <v>5.78</v>
      </c>
      <c r="I1086" s="15" t="s">
        <v>40</v>
      </c>
      <c r="J1086" s="39" t="s">
        <v>115</v>
      </c>
    </row>
    <row r="1087" spans="1:13" ht="15" x14ac:dyDescent="0.2">
      <c r="A1087" s="28">
        <v>49</v>
      </c>
      <c r="B1087" s="40">
        <f>+(A1087+A1088+A1089+A1090)/4</f>
        <v>70.25</v>
      </c>
      <c r="C1087" s="41" t="s">
        <v>897</v>
      </c>
      <c r="D1087" s="15" t="s">
        <v>647</v>
      </c>
      <c r="E1087" s="13" t="s">
        <v>117</v>
      </c>
      <c r="F1087" s="30" t="s">
        <v>121</v>
      </c>
      <c r="G1087" s="30">
        <v>250</v>
      </c>
      <c r="H1087" s="15"/>
      <c r="I1087" s="15" t="s">
        <v>31</v>
      </c>
      <c r="J1087" s="15" t="s">
        <v>32</v>
      </c>
      <c r="K1087" s="17">
        <v>106.8</v>
      </c>
      <c r="L1087" s="17">
        <v>-0.8</v>
      </c>
      <c r="M1087" s="17">
        <v>22</v>
      </c>
    </row>
    <row r="1088" spans="1:13" x14ac:dyDescent="0.2">
      <c r="A1088" s="9">
        <v>67</v>
      </c>
      <c r="B1088" s="16"/>
      <c r="C1088" s="22" t="s">
        <v>897</v>
      </c>
      <c r="D1088" s="42" t="s">
        <v>647</v>
      </c>
      <c r="E1088" s="13" t="s">
        <v>117</v>
      </c>
      <c r="F1088" s="26"/>
      <c r="G1088" s="26"/>
      <c r="H1088" s="27"/>
      <c r="I1088" s="27" t="s">
        <v>28</v>
      </c>
    </row>
    <row r="1089" spans="1:13" x14ac:dyDescent="0.2">
      <c r="A1089" s="23">
        <v>78</v>
      </c>
      <c r="B1089" s="24"/>
      <c r="C1089" s="20" t="s">
        <v>897</v>
      </c>
      <c r="D1089" s="15" t="s">
        <v>647</v>
      </c>
      <c r="E1089" s="13" t="s">
        <v>117</v>
      </c>
      <c r="F1089" s="13"/>
      <c r="G1089" s="13"/>
      <c r="H1089" s="25">
        <v>3.74</v>
      </c>
      <c r="I1089" s="15" t="s">
        <v>26</v>
      </c>
      <c r="J1089" s="13" t="s">
        <v>140</v>
      </c>
    </row>
    <row r="1090" spans="1:13" x14ac:dyDescent="0.2">
      <c r="A1090" s="18">
        <v>87</v>
      </c>
      <c r="B1090" s="19"/>
      <c r="C1090" s="20" t="s">
        <v>897</v>
      </c>
      <c r="D1090" s="15" t="s">
        <v>647</v>
      </c>
      <c r="E1090" s="13" t="s">
        <v>898</v>
      </c>
      <c r="F1090" s="21" t="s">
        <v>121</v>
      </c>
      <c r="G1090" s="21">
        <v>251</v>
      </c>
      <c r="H1090" s="21"/>
      <c r="I1090" s="15" t="s">
        <v>22</v>
      </c>
      <c r="J1090" s="21"/>
    </row>
    <row r="1091" spans="1:13" x14ac:dyDescent="0.2">
      <c r="A1091" s="31">
        <v>103</v>
      </c>
      <c r="B1091" s="32"/>
      <c r="C1091" s="20" t="s">
        <v>897</v>
      </c>
      <c r="D1091" s="27" t="s">
        <v>647</v>
      </c>
      <c r="E1091" s="13" t="s">
        <v>641</v>
      </c>
      <c r="F1091" s="27"/>
      <c r="H1091" s="13" t="s">
        <v>899</v>
      </c>
      <c r="I1091" s="13" t="s">
        <v>35</v>
      </c>
      <c r="J1091" s="34" t="s">
        <v>290</v>
      </c>
    </row>
    <row r="1092" spans="1:13" x14ac:dyDescent="0.2">
      <c r="A1092" s="9">
        <v>104</v>
      </c>
      <c r="B1092" s="16"/>
      <c r="C1092" s="22" t="s">
        <v>897</v>
      </c>
      <c r="D1092" s="12" t="s">
        <v>647</v>
      </c>
      <c r="E1092" s="13" t="s">
        <v>642</v>
      </c>
      <c r="F1092" s="13"/>
      <c r="G1092" s="13"/>
      <c r="H1092" s="15"/>
      <c r="I1092" s="15" t="s">
        <v>24</v>
      </c>
    </row>
    <row r="1093" spans="1:13" x14ac:dyDescent="0.2">
      <c r="A1093" s="9">
        <v>123</v>
      </c>
      <c r="B1093" s="10"/>
      <c r="C1093" s="22" t="s">
        <v>897</v>
      </c>
      <c r="D1093" s="12" t="s">
        <v>647</v>
      </c>
      <c r="E1093" s="13" t="s">
        <v>641</v>
      </c>
      <c r="F1093" s="14"/>
      <c r="G1093" s="14"/>
      <c r="H1093" s="15"/>
      <c r="I1093" s="15" t="s">
        <v>19</v>
      </c>
    </row>
    <row r="1094" spans="1:13" x14ac:dyDescent="0.2">
      <c r="A1094" s="18">
        <v>1000</v>
      </c>
      <c r="B1094" s="19"/>
      <c r="C1094" s="20" t="s">
        <v>897</v>
      </c>
      <c r="D1094" s="15"/>
      <c r="E1094" s="21" t="s">
        <v>175</v>
      </c>
      <c r="F1094" s="21"/>
      <c r="G1094" s="21"/>
      <c r="H1094" s="35">
        <v>5.17</v>
      </c>
      <c r="I1094" s="15" t="s">
        <v>38</v>
      </c>
      <c r="J1094" s="15" t="s">
        <v>55</v>
      </c>
    </row>
    <row r="1095" spans="1:13" x14ac:dyDescent="0.2">
      <c r="A1095" s="23">
        <v>2000</v>
      </c>
      <c r="B1095" s="24"/>
      <c r="C1095" s="20" t="s">
        <v>897</v>
      </c>
      <c r="D1095" s="37"/>
      <c r="E1095" s="13" t="s">
        <v>125</v>
      </c>
      <c r="F1095" s="13"/>
      <c r="G1095" s="13"/>
      <c r="H1095" s="38">
        <v>5.62</v>
      </c>
      <c r="I1095" s="15" t="s">
        <v>40</v>
      </c>
      <c r="J1095" s="39" t="s">
        <v>115</v>
      </c>
    </row>
    <row r="1096" spans="1:13" x14ac:dyDescent="0.2">
      <c r="A1096" s="23">
        <v>36</v>
      </c>
      <c r="B1096" s="40">
        <f>+(A1096+A1097+A1098+A1099)/4</f>
        <v>42</v>
      </c>
      <c r="C1096" s="41" t="s">
        <v>900</v>
      </c>
      <c r="D1096" s="15" t="s">
        <v>407</v>
      </c>
      <c r="E1096" s="13" t="s">
        <v>901</v>
      </c>
      <c r="F1096" s="13"/>
      <c r="G1096" s="13"/>
      <c r="H1096" s="25">
        <v>4.05</v>
      </c>
      <c r="I1096" s="15" t="s">
        <v>26</v>
      </c>
      <c r="J1096" s="13" t="s">
        <v>154</v>
      </c>
      <c r="K1096" s="46">
        <v>88</v>
      </c>
      <c r="L1096" s="17">
        <v>-2.4</v>
      </c>
      <c r="M1096" s="17">
        <v>0.9</v>
      </c>
    </row>
    <row r="1097" spans="1:13" x14ac:dyDescent="0.2">
      <c r="A1097" s="9">
        <v>41</v>
      </c>
      <c r="B1097" s="16"/>
      <c r="C1097" s="22" t="s">
        <v>900</v>
      </c>
      <c r="D1097" s="12" t="s">
        <v>407</v>
      </c>
      <c r="E1097" s="13" t="s">
        <v>435</v>
      </c>
      <c r="F1097" s="13"/>
      <c r="G1097" s="13"/>
      <c r="H1097" s="15"/>
      <c r="I1097" s="15" t="s">
        <v>24</v>
      </c>
    </row>
    <row r="1098" spans="1:13" ht="15" x14ac:dyDescent="0.2">
      <c r="A1098" s="28">
        <v>42</v>
      </c>
      <c r="B1098" s="29"/>
      <c r="C1098" s="20" t="s">
        <v>900</v>
      </c>
      <c r="D1098" s="15" t="s">
        <v>407</v>
      </c>
      <c r="E1098" s="13" t="s">
        <v>435</v>
      </c>
      <c r="F1098" s="30" t="s">
        <v>65</v>
      </c>
      <c r="G1098" s="30">
        <v>260</v>
      </c>
      <c r="H1098" s="15"/>
      <c r="I1098" s="15" t="s">
        <v>31</v>
      </c>
      <c r="J1098" s="15" t="s">
        <v>32</v>
      </c>
    </row>
    <row r="1099" spans="1:13" x14ac:dyDescent="0.2">
      <c r="A1099" s="18">
        <v>49</v>
      </c>
      <c r="B1099" s="19"/>
      <c r="C1099" s="20" t="s">
        <v>900</v>
      </c>
      <c r="D1099" s="15" t="s">
        <v>407</v>
      </c>
      <c r="E1099" s="13" t="s">
        <v>435</v>
      </c>
      <c r="F1099" s="21" t="s">
        <v>220</v>
      </c>
      <c r="G1099" s="21">
        <v>258</v>
      </c>
      <c r="H1099" s="21"/>
      <c r="I1099" s="15" t="s">
        <v>22</v>
      </c>
      <c r="J1099" s="21"/>
    </row>
    <row r="1100" spans="1:13" x14ac:dyDescent="0.2">
      <c r="A1100" s="9">
        <v>67</v>
      </c>
      <c r="B1100" s="10"/>
      <c r="C1100" s="22" t="s">
        <v>900</v>
      </c>
      <c r="D1100" s="12" t="s">
        <v>407</v>
      </c>
      <c r="E1100" s="13" t="s">
        <v>434</v>
      </c>
      <c r="F1100" s="14"/>
      <c r="G1100" s="14"/>
      <c r="H1100" s="15"/>
      <c r="I1100" s="15" t="s">
        <v>19</v>
      </c>
    </row>
    <row r="1101" spans="1:13" x14ac:dyDescent="0.2">
      <c r="A1101" s="31">
        <v>79</v>
      </c>
      <c r="B1101" s="32"/>
      <c r="C1101" s="20" t="s">
        <v>900</v>
      </c>
      <c r="D1101" s="27" t="s">
        <v>445</v>
      </c>
      <c r="E1101" s="13" t="s">
        <v>902</v>
      </c>
      <c r="F1101" s="27"/>
      <c r="H1101" s="13" t="s">
        <v>903</v>
      </c>
      <c r="I1101" s="13" t="s">
        <v>35</v>
      </c>
      <c r="J1101" s="34" t="s">
        <v>227</v>
      </c>
    </row>
    <row r="1102" spans="1:13" x14ac:dyDescent="0.2">
      <c r="A1102" s="9">
        <v>104</v>
      </c>
      <c r="B1102" s="16"/>
      <c r="C1102" s="22" t="s">
        <v>900</v>
      </c>
      <c r="D1102" s="42" t="s">
        <v>407</v>
      </c>
      <c r="E1102" s="13" t="s">
        <v>438</v>
      </c>
      <c r="F1102" s="26"/>
      <c r="G1102" s="26"/>
      <c r="H1102" s="27"/>
      <c r="I1102" s="27" t="s">
        <v>28</v>
      </c>
    </row>
    <row r="1103" spans="1:13" x14ac:dyDescent="0.2">
      <c r="A1103" s="18">
        <v>1000</v>
      </c>
      <c r="B1103" s="19"/>
      <c r="C1103" s="20" t="s">
        <v>900</v>
      </c>
      <c r="D1103" s="15"/>
      <c r="E1103" s="21" t="s">
        <v>904</v>
      </c>
      <c r="F1103" s="21"/>
      <c r="G1103" s="21"/>
      <c r="H1103" s="35">
        <v>3.57</v>
      </c>
      <c r="I1103" s="15" t="s">
        <v>38</v>
      </c>
      <c r="J1103" s="47" t="s">
        <v>302</v>
      </c>
    </row>
    <row r="1104" spans="1:13" x14ac:dyDescent="0.2">
      <c r="A1104" s="23">
        <v>2000</v>
      </c>
      <c r="B1104" s="24"/>
      <c r="C1104" s="20" t="s">
        <v>900</v>
      </c>
      <c r="D1104" s="37"/>
      <c r="E1104" s="13" t="s">
        <v>902</v>
      </c>
      <c r="F1104" s="13"/>
      <c r="G1104" s="13"/>
      <c r="H1104" s="38">
        <v>5.46</v>
      </c>
      <c r="I1104" s="15" t="s">
        <v>40</v>
      </c>
      <c r="J1104" s="38" t="s">
        <v>57</v>
      </c>
    </row>
    <row r="1105" spans="1:13" x14ac:dyDescent="0.2">
      <c r="A1105" s="31">
        <v>232</v>
      </c>
      <c r="B1105" s="40">
        <f>+(A1105+A1106+A1107+A1108)/4</f>
        <v>250.5</v>
      </c>
      <c r="C1105" s="41" t="s">
        <v>905</v>
      </c>
      <c r="D1105" s="27" t="s">
        <v>425</v>
      </c>
      <c r="E1105" s="13" t="s">
        <v>894</v>
      </c>
      <c r="F1105" s="27"/>
      <c r="H1105" s="13" t="s">
        <v>906</v>
      </c>
      <c r="I1105" s="13" t="s">
        <v>35</v>
      </c>
      <c r="J1105" s="34" t="s">
        <v>327</v>
      </c>
      <c r="K1105" s="17">
        <v>98</v>
      </c>
      <c r="L1105" s="17">
        <v>-0.5</v>
      </c>
      <c r="M1105" s="17">
        <v>31.9</v>
      </c>
    </row>
    <row r="1106" spans="1:13" x14ac:dyDescent="0.2">
      <c r="A1106" s="18">
        <v>239</v>
      </c>
      <c r="B1106" s="19"/>
      <c r="C1106" s="20" t="s">
        <v>905</v>
      </c>
      <c r="D1106" s="15" t="s">
        <v>422</v>
      </c>
      <c r="E1106" s="13" t="s">
        <v>686</v>
      </c>
      <c r="F1106" s="21" t="s">
        <v>233</v>
      </c>
      <c r="G1106" s="21">
        <v>310</v>
      </c>
      <c r="H1106" s="21"/>
      <c r="I1106" s="15" t="s">
        <v>22</v>
      </c>
      <c r="J1106" s="21"/>
    </row>
    <row r="1107" spans="1:13" x14ac:dyDescent="0.2">
      <c r="A1107" s="9">
        <v>264</v>
      </c>
      <c r="B1107" s="16"/>
      <c r="C1107" s="22" t="s">
        <v>905</v>
      </c>
      <c r="D1107" s="42" t="s">
        <v>422</v>
      </c>
      <c r="E1107" s="13" t="s">
        <v>894</v>
      </c>
      <c r="F1107" s="26"/>
      <c r="G1107" s="26"/>
      <c r="H1107" s="27"/>
      <c r="I1107" s="27" t="s">
        <v>28</v>
      </c>
    </row>
    <row r="1108" spans="1:13" x14ac:dyDescent="0.2">
      <c r="A1108" s="23">
        <v>267</v>
      </c>
      <c r="B1108" s="24"/>
      <c r="C1108" s="20" t="s">
        <v>905</v>
      </c>
      <c r="D1108" s="15" t="s">
        <v>422</v>
      </c>
      <c r="E1108" s="13" t="s">
        <v>88</v>
      </c>
      <c r="F1108" s="13"/>
      <c r="G1108" s="13"/>
      <c r="H1108" s="25">
        <v>3.29</v>
      </c>
      <c r="I1108" s="15" t="s">
        <v>26</v>
      </c>
      <c r="J1108" s="13" t="s">
        <v>176</v>
      </c>
    </row>
    <row r="1109" spans="1:13" x14ac:dyDescent="0.2">
      <c r="A1109" s="18">
        <v>1000</v>
      </c>
      <c r="B1109" s="19"/>
      <c r="C1109" s="20" t="s">
        <v>905</v>
      </c>
      <c r="D1109" s="15"/>
      <c r="E1109" s="13" t="s">
        <v>618</v>
      </c>
      <c r="F1109" s="13"/>
      <c r="G1109" s="13"/>
      <c r="H1109" s="35">
        <v>8.2799999999999994</v>
      </c>
      <c r="I1109" s="15" t="s">
        <v>38</v>
      </c>
      <c r="J1109" s="36" t="s">
        <v>39</v>
      </c>
    </row>
    <row r="1110" spans="1:13" x14ac:dyDescent="0.2">
      <c r="A1110" s="23">
        <v>2000</v>
      </c>
      <c r="B1110" s="24"/>
      <c r="C1110" s="20" t="s">
        <v>905</v>
      </c>
      <c r="D1110" s="37"/>
      <c r="E1110" s="13" t="s">
        <v>620</v>
      </c>
      <c r="F1110" s="13"/>
      <c r="G1110" s="13"/>
      <c r="H1110" s="38">
        <v>5</v>
      </c>
      <c r="I1110" s="15" t="s">
        <v>40</v>
      </c>
      <c r="J1110" s="38" t="s">
        <v>186</v>
      </c>
    </row>
    <row r="1111" spans="1:13" x14ac:dyDescent="0.2">
      <c r="A1111" s="9">
        <v>87</v>
      </c>
      <c r="B1111" s="40">
        <f>+(A1111+A1112+A1113+A1114)/4</f>
        <v>149.75</v>
      </c>
      <c r="C1111" s="11" t="s">
        <v>907</v>
      </c>
      <c r="D1111" s="12" t="s">
        <v>908</v>
      </c>
      <c r="E1111" s="13" t="s">
        <v>321</v>
      </c>
      <c r="F1111" s="14"/>
      <c r="G1111" s="14"/>
      <c r="H1111" s="15"/>
      <c r="I1111" s="15" t="s">
        <v>19</v>
      </c>
      <c r="K1111" s="46">
        <v>102.4</v>
      </c>
      <c r="L1111" s="17">
        <v>-1.5</v>
      </c>
      <c r="M1111" s="17">
        <v>6.8</v>
      </c>
    </row>
    <row r="1112" spans="1:13" x14ac:dyDescent="0.2">
      <c r="A1112" s="9">
        <v>154</v>
      </c>
      <c r="B1112" s="16"/>
      <c r="C1112" s="22" t="s">
        <v>907</v>
      </c>
      <c r="D1112" s="12" t="s">
        <v>908</v>
      </c>
      <c r="E1112" s="13" t="s">
        <v>281</v>
      </c>
      <c r="F1112" s="13"/>
      <c r="G1112" s="13"/>
      <c r="H1112" s="15"/>
      <c r="I1112" s="15" t="s">
        <v>24</v>
      </c>
    </row>
    <row r="1113" spans="1:13" ht="15" x14ac:dyDescent="0.2">
      <c r="A1113" s="28">
        <v>163</v>
      </c>
      <c r="B1113" s="29"/>
      <c r="C1113" s="20" t="s">
        <v>907</v>
      </c>
      <c r="D1113" s="15" t="s">
        <v>909</v>
      </c>
      <c r="E1113" s="13" t="s">
        <v>322</v>
      </c>
      <c r="F1113" s="30" t="s">
        <v>52</v>
      </c>
      <c r="G1113" s="30">
        <v>235</v>
      </c>
      <c r="H1113" s="15"/>
      <c r="I1113" s="15" t="s">
        <v>31</v>
      </c>
      <c r="J1113" s="15" t="s">
        <v>173</v>
      </c>
    </row>
    <row r="1114" spans="1:13" x14ac:dyDescent="0.2">
      <c r="A1114" s="9">
        <v>195</v>
      </c>
      <c r="B1114" s="16"/>
      <c r="C1114" s="22" t="s">
        <v>907</v>
      </c>
      <c r="D1114" s="42" t="s">
        <v>908</v>
      </c>
      <c r="E1114" s="13" t="s">
        <v>428</v>
      </c>
      <c r="F1114" s="26"/>
      <c r="G1114" s="26"/>
      <c r="H1114" s="27"/>
      <c r="I1114" s="27" t="s">
        <v>28</v>
      </c>
    </row>
    <row r="1115" spans="1:13" x14ac:dyDescent="0.2">
      <c r="A1115" s="18">
        <v>235</v>
      </c>
      <c r="B1115" s="19"/>
      <c r="C1115" s="20" t="s">
        <v>907</v>
      </c>
      <c r="D1115" s="15" t="s">
        <v>908</v>
      </c>
      <c r="E1115" s="13" t="s">
        <v>910</v>
      </c>
      <c r="F1115" s="21" t="s">
        <v>220</v>
      </c>
      <c r="G1115" s="21">
        <v>250</v>
      </c>
      <c r="H1115" s="21"/>
      <c r="I1115" s="15" t="s">
        <v>22</v>
      </c>
      <c r="J1115" s="21"/>
    </row>
    <row r="1116" spans="1:13" x14ac:dyDescent="0.2">
      <c r="A1116" s="23">
        <v>2000</v>
      </c>
      <c r="B1116" s="24"/>
      <c r="C1116" s="20" t="s">
        <v>907</v>
      </c>
      <c r="D1116" s="37"/>
      <c r="E1116" s="13" t="s">
        <v>317</v>
      </c>
      <c r="F1116" s="13"/>
      <c r="G1116" s="13"/>
      <c r="H1116" s="38">
        <v>5.55</v>
      </c>
      <c r="I1116" s="15" t="s">
        <v>40</v>
      </c>
      <c r="J1116" s="39" t="s">
        <v>115</v>
      </c>
    </row>
    <row r="1117" spans="1:13" ht="15" x14ac:dyDescent="0.2">
      <c r="A1117" s="28">
        <v>99</v>
      </c>
      <c r="B1117" s="40">
        <f>+(A1117+A1118+A1119+A1120)/4</f>
        <v>139</v>
      </c>
      <c r="C1117" s="41" t="s">
        <v>911</v>
      </c>
      <c r="D1117" s="27" t="s">
        <v>912</v>
      </c>
      <c r="E1117" s="13" t="s">
        <v>37</v>
      </c>
      <c r="F1117" s="30" t="s">
        <v>220</v>
      </c>
      <c r="G1117" s="30">
        <v>203</v>
      </c>
      <c r="H1117" s="15"/>
      <c r="I1117" s="15" t="s">
        <v>31</v>
      </c>
      <c r="J1117" s="15" t="s">
        <v>221</v>
      </c>
      <c r="K1117" s="17">
        <v>116.3</v>
      </c>
      <c r="L1117" s="17">
        <v>0.1</v>
      </c>
      <c r="M1117" s="17">
        <v>52</v>
      </c>
    </row>
    <row r="1118" spans="1:13" x14ac:dyDescent="0.2">
      <c r="A1118" s="9">
        <v>134</v>
      </c>
      <c r="B1118" s="16"/>
      <c r="C1118" s="22" t="s">
        <v>911</v>
      </c>
      <c r="D1118" s="27" t="s">
        <v>912</v>
      </c>
      <c r="E1118" s="13" t="s">
        <v>217</v>
      </c>
      <c r="F1118" s="26"/>
      <c r="G1118" s="26"/>
      <c r="H1118" s="27"/>
      <c r="I1118" s="27" t="s">
        <v>28</v>
      </c>
    </row>
    <row r="1119" spans="1:13" x14ac:dyDescent="0.2">
      <c r="A1119" s="9">
        <v>159</v>
      </c>
      <c r="B1119" s="16"/>
      <c r="C1119" s="22" t="s">
        <v>911</v>
      </c>
      <c r="D1119" s="27" t="s">
        <v>912</v>
      </c>
      <c r="E1119" s="13" t="s">
        <v>225</v>
      </c>
      <c r="F1119" s="13"/>
      <c r="G1119" s="13"/>
      <c r="H1119" s="15"/>
      <c r="I1119" s="15" t="s">
        <v>24</v>
      </c>
    </row>
    <row r="1120" spans="1:13" x14ac:dyDescent="0.2">
      <c r="A1120" s="31">
        <v>164</v>
      </c>
      <c r="B1120" s="32"/>
      <c r="C1120" s="20" t="s">
        <v>911</v>
      </c>
      <c r="D1120" s="27" t="s">
        <v>912</v>
      </c>
      <c r="E1120" s="13" t="s">
        <v>738</v>
      </c>
      <c r="F1120" s="27"/>
      <c r="H1120" s="13" t="s">
        <v>913</v>
      </c>
      <c r="I1120" s="13" t="s">
        <v>35</v>
      </c>
      <c r="J1120" s="13" t="s">
        <v>45</v>
      </c>
    </row>
    <row r="1121" spans="1:13" x14ac:dyDescent="0.2">
      <c r="A1121" s="18">
        <v>199</v>
      </c>
      <c r="B1121" s="19"/>
      <c r="C1121" s="20" t="s">
        <v>911</v>
      </c>
      <c r="D1121" s="27" t="s">
        <v>912</v>
      </c>
      <c r="E1121" s="21" t="s">
        <v>914</v>
      </c>
      <c r="F1121" s="21" t="s">
        <v>220</v>
      </c>
      <c r="G1121" s="21">
        <v>203</v>
      </c>
      <c r="H1121" s="21"/>
      <c r="I1121" s="15" t="s">
        <v>22</v>
      </c>
      <c r="J1121" s="21"/>
    </row>
    <row r="1122" spans="1:13" x14ac:dyDescent="0.2">
      <c r="A1122" s="23">
        <v>232</v>
      </c>
      <c r="B1122" s="24"/>
      <c r="C1122" s="20" t="s">
        <v>911</v>
      </c>
      <c r="D1122" s="27" t="s">
        <v>912</v>
      </c>
      <c r="E1122" s="13" t="s">
        <v>249</v>
      </c>
      <c r="F1122" s="13"/>
      <c r="G1122" s="13"/>
      <c r="H1122" s="25">
        <v>3.34</v>
      </c>
      <c r="I1122" s="15" t="s">
        <v>26</v>
      </c>
      <c r="J1122" s="13" t="s">
        <v>50</v>
      </c>
    </row>
    <row r="1123" spans="1:13" x14ac:dyDescent="0.2">
      <c r="A1123" s="9">
        <v>292</v>
      </c>
      <c r="B1123" s="10"/>
      <c r="C1123" s="22" t="s">
        <v>911</v>
      </c>
      <c r="D1123" s="27" t="s">
        <v>912</v>
      </c>
      <c r="E1123" s="13" t="s">
        <v>915</v>
      </c>
      <c r="F1123" s="14"/>
      <c r="G1123" s="14"/>
      <c r="H1123" s="15"/>
      <c r="I1123" s="15" t="s">
        <v>19</v>
      </c>
    </row>
    <row r="1124" spans="1:13" x14ac:dyDescent="0.2">
      <c r="A1124" s="18">
        <v>1000</v>
      </c>
      <c r="B1124" s="19"/>
      <c r="C1124" s="20" t="s">
        <v>911</v>
      </c>
      <c r="D1124" s="15"/>
      <c r="E1124" s="13" t="s">
        <v>916</v>
      </c>
      <c r="F1124" s="13"/>
      <c r="G1124" s="13"/>
      <c r="H1124" s="35">
        <v>6.28</v>
      </c>
      <c r="I1124" s="15" t="s">
        <v>38</v>
      </c>
      <c r="J1124" s="15" t="s">
        <v>113</v>
      </c>
    </row>
    <row r="1125" spans="1:13" x14ac:dyDescent="0.2">
      <c r="A1125" s="23">
        <v>2000</v>
      </c>
      <c r="B1125" s="24"/>
      <c r="C1125" s="20" t="s">
        <v>911</v>
      </c>
      <c r="D1125" s="37"/>
      <c r="E1125" s="13" t="s">
        <v>243</v>
      </c>
      <c r="F1125" s="13"/>
      <c r="G1125" s="13"/>
      <c r="H1125" s="38">
        <v>5.09</v>
      </c>
      <c r="I1125" s="15" t="s">
        <v>40</v>
      </c>
      <c r="J1125" s="38" t="s">
        <v>69</v>
      </c>
    </row>
    <row r="1126" spans="1:13" x14ac:dyDescent="0.2">
      <c r="A1126" s="9">
        <v>106</v>
      </c>
      <c r="B1126" s="40">
        <f>+(A1126+A1127+A1128+A1129)/4</f>
        <v>143.25</v>
      </c>
      <c r="C1126" s="11" t="s">
        <v>917</v>
      </c>
      <c r="D1126" s="12" t="s">
        <v>918</v>
      </c>
      <c r="E1126" s="13" t="s">
        <v>247</v>
      </c>
      <c r="F1126" s="14"/>
      <c r="G1126" s="14"/>
      <c r="H1126" s="15"/>
      <c r="I1126" s="15" t="s">
        <v>19</v>
      </c>
      <c r="K1126" s="17">
        <v>123.7</v>
      </c>
      <c r="L1126" s="17">
        <v>0.7</v>
      </c>
      <c r="M1126" s="17">
        <v>75.900000000000006</v>
      </c>
    </row>
    <row r="1127" spans="1:13" x14ac:dyDescent="0.2">
      <c r="A1127" s="23">
        <v>130</v>
      </c>
      <c r="B1127" s="24"/>
      <c r="C1127" s="20" t="s">
        <v>917</v>
      </c>
      <c r="D1127" s="15" t="s">
        <v>918</v>
      </c>
      <c r="E1127" s="13" t="s">
        <v>247</v>
      </c>
      <c r="F1127" s="13"/>
      <c r="G1127" s="13"/>
      <c r="H1127" s="25">
        <v>3.54</v>
      </c>
      <c r="I1127" s="15" t="s">
        <v>26</v>
      </c>
      <c r="J1127" s="13" t="s">
        <v>120</v>
      </c>
    </row>
    <row r="1128" spans="1:13" ht="15" x14ac:dyDescent="0.2">
      <c r="A1128" s="28">
        <v>141</v>
      </c>
      <c r="B1128" s="29"/>
      <c r="C1128" s="20" t="s">
        <v>917</v>
      </c>
      <c r="D1128" s="15" t="s">
        <v>918</v>
      </c>
      <c r="E1128" s="13" t="s">
        <v>240</v>
      </c>
      <c r="F1128" s="30" t="s">
        <v>121</v>
      </c>
      <c r="G1128" s="30">
        <v>229</v>
      </c>
      <c r="H1128" s="15"/>
      <c r="I1128" s="15" t="s">
        <v>31</v>
      </c>
      <c r="J1128" s="15" t="s">
        <v>173</v>
      </c>
    </row>
    <row r="1129" spans="1:13" x14ac:dyDescent="0.2">
      <c r="A1129" s="9">
        <v>196</v>
      </c>
      <c r="B1129" s="16"/>
      <c r="C1129" s="22" t="s">
        <v>917</v>
      </c>
      <c r="D1129" s="42" t="s">
        <v>918</v>
      </c>
      <c r="E1129" s="13" t="s">
        <v>591</v>
      </c>
      <c r="F1129" s="26"/>
      <c r="G1129" s="26"/>
      <c r="H1129" s="27"/>
      <c r="I1129" s="27" t="s">
        <v>28</v>
      </c>
    </row>
    <row r="1130" spans="1:13" x14ac:dyDescent="0.2">
      <c r="A1130" s="9">
        <v>215</v>
      </c>
      <c r="B1130" s="16"/>
      <c r="C1130" s="22" t="s">
        <v>917</v>
      </c>
      <c r="D1130" s="12" t="s">
        <v>918</v>
      </c>
      <c r="E1130" s="13" t="s">
        <v>511</v>
      </c>
      <c r="F1130" s="13"/>
      <c r="G1130" s="13"/>
      <c r="H1130" s="15"/>
      <c r="I1130" s="15" t="s">
        <v>24</v>
      </c>
    </row>
    <row r="1131" spans="1:13" x14ac:dyDescent="0.2">
      <c r="A1131" s="31">
        <v>284</v>
      </c>
      <c r="B1131" s="32"/>
      <c r="C1131" s="20" t="s">
        <v>917</v>
      </c>
      <c r="D1131" s="27" t="s">
        <v>919</v>
      </c>
      <c r="E1131" s="13" t="s">
        <v>564</v>
      </c>
      <c r="F1131" s="27"/>
      <c r="H1131" s="13" t="s">
        <v>920</v>
      </c>
      <c r="I1131" s="13" t="s">
        <v>35</v>
      </c>
      <c r="J1131" s="13" t="s">
        <v>90</v>
      </c>
    </row>
    <row r="1132" spans="1:13" x14ac:dyDescent="0.2">
      <c r="A1132" s="18">
        <v>298</v>
      </c>
      <c r="B1132" s="19"/>
      <c r="C1132" s="20" t="s">
        <v>917</v>
      </c>
      <c r="D1132" s="15" t="s">
        <v>918</v>
      </c>
      <c r="E1132" s="21" t="s">
        <v>921</v>
      </c>
      <c r="F1132" s="21" t="s">
        <v>121</v>
      </c>
      <c r="G1132" s="21">
        <v>217</v>
      </c>
      <c r="H1132" s="21"/>
      <c r="I1132" s="15" t="s">
        <v>22</v>
      </c>
      <c r="J1132" s="21"/>
    </row>
    <row r="1133" spans="1:13" x14ac:dyDescent="0.2">
      <c r="A1133" s="23">
        <v>2000</v>
      </c>
      <c r="B1133" s="24"/>
      <c r="C1133" s="20" t="s">
        <v>917</v>
      </c>
      <c r="D1133" s="37"/>
      <c r="E1133" s="13" t="s">
        <v>663</v>
      </c>
      <c r="F1133" s="13"/>
      <c r="G1133" s="13"/>
      <c r="H1133" s="38">
        <v>5.74</v>
      </c>
      <c r="I1133" s="15" t="s">
        <v>40</v>
      </c>
      <c r="J1133" s="39" t="s">
        <v>115</v>
      </c>
    </row>
    <row r="1134" spans="1:13" x14ac:dyDescent="0.2">
      <c r="A1134" s="18">
        <v>114</v>
      </c>
      <c r="B1134" s="40">
        <f>+(A1134+A1135+A1136+A1137)/4</f>
        <v>125.25</v>
      </c>
      <c r="C1134" s="41" t="s">
        <v>922</v>
      </c>
      <c r="D1134" s="15" t="s">
        <v>736</v>
      </c>
      <c r="E1134" s="13" t="s">
        <v>902</v>
      </c>
      <c r="F1134" s="21" t="s">
        <v>84</v>
      </c>
      <c r="G1134" s="21">
        <v>256</v>
      </c>
      <c r="H1134" s="21"/>
      <c r="I1134" s="15" t="s">
        <v>22</v>
      </c>
      <c r="J1134" s="21"/>
      <c r="K1134" s="17">
        <v>101.7</v>
      </c>
      <c r="L1134" s="17">
        <v>-1.3</v>
      </c>
      <c r="M1134" s="17">
        <v>9</v>
      </c>
    </row>
    <row r="1135" spans="1:13" x14ac:dyDescent="0.2">
      <c r="A1135" s="9">
        <v>117</v>
      </c>
      <c r="B1135" s="16"/>
      <c r="C1135" s="22" t="s">
        <v>922</v>
      </c>
      <c r="D1135" s="42" t="s">
        <v>736</v>
      </c>
      <c r="E1135" s="13" t="s">
        <v>902</v>
      </c>
      <c r="F1135" s="26"/>
      <c r="G1135" s="26"/>
      <c r="H1135" s="27"/>
      <c r="I1135" s="27" t="s">
        <v>28</v>
      </c>
    </row>
    <row r="1136" spans="1:13" x14ac:dyDescent="0.2">
      <c r="A1136" s="9">
        <v>118</v>
      </c>
      <c r="B1136" s="16"/>
      <c r="C1136" s="22" t="s">
        <v>922</v>
      </c>
      <c r="D1136" s="12" t="s">
        <v>736</v>
      </c>
      <c r="E1136" s="13" t="s">
        <v>235</v>
      </c>
      <c r="F1136" s="13"/>
      <c r="G1136" s="13"/>
      <c r="H1136" s="15"/>
      <c r="I1136" s="15" t="s">
        <v>24</v>
      </c>
    </row>
    <row r="1137" spans="1:13" x14ac:dyDescent="0.2">
      <c r="A1137" s="23">
        <v>152</v>
      </c>
      <c r="B1137" s="24"/>
      <c r="C1137" s="20" t="s">
        <v>922</v>
      </c>
      <c r="D1137" s="15" t="s">
        <v>736</v>
      </c>
      <c r="E1137" s="13" t="s">
        <v>923</v>
      </c>
      <c r="F1137" s="13"/>
      <c r="G1137" s="13"/>
      <c r="H1137" s="25">
        <v>3.47</v>
      </c>
      <c r="I1137" s="15" t="s">
        <v>26</v>
      </c>
      <c r="J1137" s="13" t="s">
        <v>45</v>
      </c>
    </row>
    <row r="1138" spans="1:13" x14ac:dyDescent="0.2">
      <c r="A1138" s="9">
        <v>190</v>
      </c>
      <c r="B1138" s="10"/>
      <c r="C1138" s="22" t="s">
        <v>922</v>
      </c>
      <c r="D1138" s="12" t="s">
        <v>736</v>
      </c>
      <c r="E1138" s="13" t="s">
        <v>274</v>
      </c>
      <c r="F1138" s="14"/>
      <c r="G1138" s="14"/>
      <c r="H1138" s="15"/>
      <c r="I1138" s="15" t="s">
        <v>19</v>
      </c>
    </row>
    <row r="1139" spans="1:13" ht="15" x14ac:dyDescent="0.2">
      <c r="A1139" s="28">
        <v>208</v>
      </c>
      <c r="B1139" s="29"/>
      <c r="C1139" s="20" t="s">
        <v>922</v>
      </c>
      <c r="D1139" s="15" t="s">
        <v>736</v>
      </c>
      <c r="E1139" s="13" t="s">
        <v>410</v>
      </c>
      <c r="F1139" s="30" t="s">
        <v>84</v>
      </c>
      <c r="G1139" s="30">
        <v>245</v>
      </c>
      <c r="H1139" s="15"/>
      <c r="I1139" s="15" t="s">
        <v>31</v>
      </c>
      <c r="J1139" s="15" t="s">
        <v>66</v>
      </c>
    </row>
    <row r="1140" spans="1:13" x14ac:dyDescent="0.2">
      <c r="A1140" s="31">
        <v>243</v>
      </c>
      <c r="B1140" s="32"/>
      <c r="C1140" s="20" t="s">
        <v>922</v>
      </c>
      <c r="D1140" s="27" t="s">
        <v>924</v>
      </c>
      <c r="E1140" s="15" t="s">
        <v>792</v>
      </c>
      <c r="F1140" s="27"/>
      <c r="H1140" s="13" t="s">
        <v>925</v>
      </c>
      <c r="I1140" s="13" t="s">
        <v>35</v>
      </c>
      <c r="J1140" s="13" t="s">
        <v>176</v>
      </c>
    </row>
    <row r="1141" spans="1:13" x14ac:dyDescent="0.2">
      <c r="A1141" s="18">
        <v>1000</v>
      </c>
      <c r="B1141" s="19"/>
      <c r="C1141" s="20" t="s">
        <v>922</v>
      </c>
      <c r="D1141" s="15"/>
      <c r="E1141" s="15" t="s">
        <v>926</v>
      </c>
      <c r="F1141" s="15"/>
      <c r="G1141" s="15"/>
      <c r="H1141" s="35">
        <v>4.78</v>
      </c>
      <c r="I1141" s="15" t="s">
        <v>38</v>
      </c>
      <c r="J1141" s="47" t="s">
        <v>68</v>
      </c>
    </row>
    <row r="1142" spans="1:13" x14ac:dyDescent="0.2">
      <c r="A1142" s="23">
        <v>2000</v>
      </c>
      <c r="B1142" s="24"/>
      <c r="C1142" s="20" t="s">
        <v>922</v>
      </c>
      <c r="D1142" s="37"/>
      <c r="E1142" s="13" t="s">
        <v>438</v>
      </c>
      <c r="F1142" s="13"/>
      <c r="G1142" s="13"/>
      <c r="H1142" s="38">
        <v>5.53</v>
      </c>
      <c r="I1142" s="15" t="s">
        <v>40</v>
      </c>
      <c r="J1142" s="39" t="s">
        <v>115</v>
      </c>
    </row>
    <row r="1143" spans="1:13" x14ac:dyDescent="0.2">
      <c r="A1143" s="9">
        <v>182</v>
      </c>
      <c r="B1143" s="40">
        <f>+(A1143+A1144+A1145+A1146)/4</f>
        <v>219.25</v>
      </c>
      <c r="C1143" s="11" t="s">
        <v>927</v>
      </c>
      <c r="D1143" s="27" t="s">
        <v>928</v>
      </c>
      <c r="E1143" s="13" t="s">
        <v>112</v>
      </c>
      <c r="F1143" s="14"/>
      <c r="G1143" s="14"/>
      <c r="H1143" s="15"/>
      <c r="I1143" s="15" t="s">
        <v>19</v>
      </c>
      <c r="K1143" s="17" t="s">
        <v>86</v>
      </c>
      <c r="L1143" s="17" t="s">
        <v>86</v>
      </c>
      <c r="M1143" s="17" t="s">
        <v>86</v>
      </c>
    </row>
    <row r="1144" spans="1:13" x14ac:dyDescent="0.2">
      <c r="A1144" s="9">
        <v>209</v>
      </c>
      <c r="B1144" s="16"/>
      <c r="C1144" s="22" t="s">
        <v>927</v>
      </c>
      <c r="D1144" s="27" t="s">
        <v>928</v>
      </c>
      <c r="E1144" s="13" t="s">
        <v>929</v>
      </c>
      <c r="F1144" s="26"/>
      <c r="G1144" s="26"/>
      <c r="H1144" s="27"/>
      <c r="I1144" s="27" t="s">
        <v>28</v>
      </c>
    </row>
    <row r="1145" spans="1:13" x14ac:dyDescent="0.2">
      <c r="A1145" s="31">
        <v>226</v>
      </c>
      <c r="B1145" s="32"/>
      <c r="C1145" s="20" t="s">
        <v>927</v>
      </c>
      <c r="D1145" s="27" t="s">
        <v>928</v>
      </c>
      <c r="E1145" s="13" t="s">
        <v>368</v>
      </c>
      <c r="F1145" s="27"/>
      <c r="H1145" s="13" t="s">
        <v>930</v>
      </c>
      <c r="I1145" s="13" t="s">
        <v>35</v>
      </c>
      <c r="J1145" s="34" t="s">
        <v>327</v>
      </c>
    </row>
    <row r="1146" spans="1:13" x14ac:dyDescent="0.2">
      <c r="A1146" s="9">
        <v>260</v>
      </c>
      <c r="B1146" s="16"/>
      <c r="C1146" s="22" t="s">
        <v>927</v>
      </c>
      <c r="D1146" s="12" t="s">
        <v>931</v>
      </c>
      <c r="E1146" s="13" t="s">
        <v>303</v>
      </c>
      <c r="F1146" s="13"/>
      <c r="G1146" s="13"/>
      <c r="H1146" s="15"/>
      <c r="I1146" s="15" t="s">
        <v>24</v>
      </c>
    </row>
    <row r="1147" spans="1:13" x14ac:dyDescent="0.2">
      <c r="A1147" s="9">
        <v>288</v>
      </c>
      <c r="B1147" s="16"/>
      <c r="C1147" s="22" t="s">
        <v>927</v>
      </c>
      <c r="D1147" s="12" t="s">
        <v>931</v>
      </c>
      <c r="E1147" s="13" t="s">
        <v>616</v>
      </c>
      <c r="F1147" s="13"/>
      <c r="G1147" s="13"/>
      <c r="H1147" s="15"/>
      <c r="I1147" s="15" t="s">
        <v>24</v>
      </c>
    </row>
    <row r="1148" spans="1:13" x14ac:dyDescent="0.2">
      <c r="A1148" s="23">
        <v>2000</v>
      </c>
      <c r="B1148" s="24"/>
      <c r="C1148" s="20" t="s">
        <v>927</v>
      </c>
      <c r="D1148" s="37"/>
      <c r="E1148" s="13" t="s">
        <v>76</v>
      </c>
      <c r="F1148" s="13"/>
      <c r="G1148" s="13"/>
      <c r="H1148" s="38">
        <v>5.35</v>
      </c>
      <c r="I1148" s="15" t="s">
        <v>40</v>
      </c>
      <c r="J1148" s="38" t="s">
        <v>57</v>
      </c>
    </row>
    <row r="1149" spans="1:13" x14ac:dyDescent="0.2">
      <c r="A1149" s="23">
        <v>157</v>
      </c>
      <c r="B1149" s="44">
        <f>+(A1149+A1150+A1151)/2.75</f>
        <v>234.54545454545453</v>
      </c>
      <c r="C1149" s="41" t="s">
        <v>932</v>
      </c>
      <c r="D1149" s="15" t="s">
        <v>458</v>
      </c>
      <c r="E1149" s="13" t="s">
        <v>637</v>
      </c>
      <c r="F1149" s="13"/>
      <c r="G1149" s="13"/>
      <c r="H1149" s="25">
        <v>3.46</v>
      </c>
      <c r="I1149" s="15" t="s">
        <v>26</v>
      </c>
      <c r="J1149" s="13" t="s">
        <v>45</v>
      </c>
      <c r="K1149" s="17">
        <v>109.9</v>
      </c>
      <c r="L1149" s="17">
        <v>-0.5</v>
      </c>
      <c r="M1149" s="17">
        <v>30.7</v>
      </c>
    </row>
    <row r="1150" spans="1:13" x14ac:dyDescent="0.2">
      <c r="A1150" s="28">
        <v>210</v>
      </c>
      <c r="B1150" s="29"/>
      <c r="C1150" s="20" t="s">
        <v>932</v>
      </c>
      <c r="D1150" s="15" t="s">
        <v>458</v>
      </c>
      <c r="E1150" s="13" t="s">
        <v>564</v>
      </c>
      <c r="F1150" s="30" t="s">
        <v>84</v>
      </c>
      <c r="G1150" s="30">
        <v>228</v>
      </c>
      <c r="H1150" s="15"/>
      <c r="I1150" s="15" t="s">
        <v>31</v>
      </c>
      <c r="J1150" s="15"/>
    </row>
    <row r="1151" spans="1:13" x14ac:dyDescent="0.2">
      <c r="A1151" s="9">
        <v>278</v>
      </c>
      <c r="B1151" s="10"/>
      <c r="C1151" s="22" t="s">
        <v>932</v>
      </c>
      <c r="D1151" s="12" t="s">
        <v>458</v>
      </c>
      <c r="E1151" s="13" t="s">
        <v>933</v>
      </c>
      <c r="F1151" s="14"/>
      <c r="G1151" s="14"/>
      <c r="H1151" s="15"/>
      <c r="I1151" s="15" t="s">
        <v>19</v>
      </c>
    </row>
    <row r="1152" spans="1:13" x14ac:dyDescent="0.2">
      <c r="A1152" s="18">
        <v>1000</v>
      </c>
      <c r="B1152" s="19"/>
      <c r="C1152" s="20" t="s">
        <v>932</v>
      </c>
      <c r="D1152" s="15" t="s">
        <v>458</v>
      </c>
      <c r="E1152" s="13" t="s">
        <v>637</v>
      </c>
      <c r="F1152" s="13"/>
      <c r="G1152" s="13"/>
      <c r="H1152" s="35">
        <v>8.77</v>
      </c>
      <c r="I1152" s="15" t="s">
        <v>38</v>
      </c>
      <c r="J1152" s="36" t="s">
        <v>39</v>
      </c>
    </row>
    <row r="1153" spans="1:13" x14ac:dyDescent="0.2">
      <c r="A1153" s="23">
        <v>2000</v>
      </c>
      <c r="B1153" s="24"/>
      <c r="C1153" s="20" t="s">
        <v>932</v>
      </c>
      <c r="D1153" s="37"/>
      <c r="E1153" s="13" t="s">
        <v>224</v>
      </c>
      <c r="F1153" s="13"/>
      <c r="G1153" s="13"/>
      <c r="H1153" s="38">
        <v>5.26</v>
      </c>
      <c r="I1153" s="15" t="s">
        <v>40</v>
      </c>
      <c r="J1153" s="38" t="s">
        <v>57</v>
      </c>
    </row>
    <row r="1154" spans="1:13" x14ac:dyDescent="0.2">
      <c r="A1154" s="18">
        <v>233</v>
      </c>
      <c r="B1154" s="44">
        <f>+(A1154+A1155+A1156)/2.75</f>
        <v>284.36363636363637</v>
      </c>
      <c r="C1154" s="41" t="s">
        <v>934</v>
      </c>
      <c r="D1154" s="15" t="s">
        <v>935</v>
      </c>
      <c r="E1154" s="13" t="s">
        <v>936</v>
      </c>
      <c r="F1154" s="21" t="s">
        <v>121</v>
      </c>
      <c r="G1154" s="21">
        <v>243</v>
      </c>
      <c r="H1154" s="21"/>
      <c r="I1154" s="15" t="s">
        <v>22</v>
      </c>
      <c r="J1154" s="21"/>
      <c r="K1154" s="17">
        <v>130.5</v>
      </c>
      <c r="L1154" s="17">
        <v>0.8</v>
      </c>
      <c r="M1154" s="17">
        <v>79.2</v>
      </c>
    </row>
    <row r="1155" spans="1:13" x14ac:dyDescent="0.2">
      <c r="A1155" s="9">
        <v>256</v>
      </c>
      <c r="B1155" s="16"/>
      <c r="C1155" s="22" t="s">
        <v>934</v>
      </c>
      <c r="D1155" s="42" t="s">
        <v>935</v>
      </c>
      <c r="E1155" s="13" t="s">
        <v>410</v>
      </c>
      <c r="F1155" s="26"/>
      <c r="G1155" s="26"/>
      <c r="H1155" s="27"/>
      <c r="I1155" s="27" t="s">
        <v>28</v>
      </c>
    </row>
    <row r="1156" spans="1:13" x14ac:dyDescent="0.2">
      <c r="A1156" s="31">
        <v>293</v>
      </c>
      <c r="B1156" s="32"/>
      <c r="C1156" s="20" t="s">
        <v>934</v>
      </c>
      <c r="D1156" s="27" t="s">
        <v>937</v>
      </c>
      <c r="E1156" s="27" t="s">
        <v>700</v>
      </c>
      <c r="F1156" s="27"/>
      <c r="H1156" s="13" t="s">
        <v>938</v>
      </c>
      <c r="I1156" s="13" t="s">
        <v>35</v>
      </c>
      <c r="J1156" s="13" t="s">
        <v>90</v>
      </c>
    </row>
    <row r="1157" spans="1:13" x14ac:dyDescent="0.2">
      <c r="A1157" s="18">
        <v>1000</v>
      </c>
      <c r="B1157" s="19"/>
      <c r="C1157" s="20" t="s">
        <v>934</v>
      </c>
      <c r="D1157" s="36"/>
      <c r="E1157" s="13" t="s">
        <v>345</v>
      </c>
      <c r="F1157" s="13"/>
      <c r="G1157" s="13"/>
      <c r="H1157" s="35">
        <v>9.39</v>
      </c>
      <c r="I1157" s="15" t="s">
        <v>38</v>
      </c>
      <c r="J1157" s="36" t="s">
        <v>79</v>
      </c>
    </row>
    <row r="1158" spans="1:13" x14ac:dyDescent="0.2">
      <c r="A1158" s="23">
        <v>2000</v>
      </c>
      <c r="B1158" s="24"/>
      <c r="C1158" s="20" t="s">
        <v>934</v>
      </c>
      <c r="D1158" s="37"/>
      <c r="E1158" s="13" t="s">
        <v>469</v>
      </c>
      <c r="F1158" s="13"/>
      <c r="G1158" s="13"/>
      <c r="H1158" s="38">
        <v>5.2</v>
      </c>
      <c r="I1158" s="15" t="s">
        <v>40</v>
      </c>
      <c r="J1158" s="38" t="s">
        <v>57</v>
      </c>
    </row>
    <row r="1159" spans="1:13" x14ac:dyDescent="0.2">
      <c r="A1159" s="23">
        <v>167</v>
      </c>
      <c r="B1159" s="40">
        <f>+(A1159+A1160+A1161+A1162)/4</f>
        <v>196.5</v>
      </c>
      <c r="C1159" s="41" t="s">
        <v>939</v>
      </c>
      <c r="D1159" s="15" t="s">
        <v>666</v>
      </c>
      <c r="E1159" s="13" t="s">
        <v>158</v>
      </c>
      <c r="F1159" s="13"/>
      <c r="G1159" s="13"/>
      <c r="H1159" s="25">
        <v>3.44</v>
      </c>
      <c r="I1159" s="15" t="s">
        <v>26</v>
      </c>
      <c r="J1159" s="13" t="s">
        <v>45</v>
      </c>
      <c r="K1159" s="46">
        <v>100.7</v>
      </c>
      <c r="L1159" s="17">
        <v>-1.6</v>
      </c>
      <c r="M1159" s="17">
        <v>5.5</v>
      </c>
    </row>
    <row r="1160" spans="1:13" x14ac:dyDescent="0.2">
      <c r="A1160" s="31">
        <v>171</v>
      </c>
      <c r="B1160" s="32"/>
      <c r="C1160" s="20" t="s">
        <v>939</v>
      </c>
      <c r="D1160" s="27" t="s">
        <v>667</v>
      </c>
      <c r="E1160" s="13" t="s">
        <v>325</v>
      </c>
      <c r="F1160" s="27"/>
      <c r="H1160" s="13" t="s">
        <v>940</v>
      </c>
      <c r="I1160" s="13" t="s">
        <v>35</v>
      </c>
      <c r="J1160" s="13" t="s">
        <v>45</v>
      </c>
    </row>
    <row r="1161" spans="1:13" x14ac:dyDescent="0.2">
      <c r="A1161" s="9">
        <v>223</v>
      </c>
      <c r="B1161" s="16"/>
      <c r="C1161" s="22" t="s">
        <v>939</v>
      </c>
      <c r="D1161" s="12" t="s">
        <v>666</v>
      </c>
      <c r="E1161" s="13" t="s">
        <v>693</v>
      </c>
      <c r="F1161" s="13"/>
      <c r="G1161" s="13"/>
      <c r="H1161" s="15"/>
      <c r="I1161" s="15" t="s">
        <v>24</v>
      </c>
    </row>
    <row r="1162" spans="1:13" x14ac:dyDescent="0.2">
      <c r="A1162" s="9">
        <v>225</v>
      </c>
      <c r="B1162" s="10"/>
      <c r="C1162" s="22" t="s">
        <v>939</v>
      </c>
      <c r="D1162" s="12" t="s">
        <v>666</v>
      </c>
      <c r="E1162" s="13" t="s">
        <v>533</v>
      </c>
      <c r="F1162" s="14"/>
      <c r="G1162" s="14"/>
      <c r="H1162" s="15"/>
      <c r="I1162" s="15" t="s">
        <v>19</v>
      </c>
    </row>
    <row r="1163" spans="1:13" x14ac:dyDescent="0.2">
      <c r="A1163" s="9">
        <v>225</v>
      </c>
      <c r="B1163" s="16"/>
      <c r="C1163" s="22" t="s">
        <v>939</v>
      </c>
      <c r="D1163" s="12" t="s">
        <v>666</v>
      </c>
      <c r="E1163" s="13" t="s">
        <v>308</v>
      </c>
      <c r="F1163" s="26"/>
      <c r="G1163" s="26"/>
      <c r="H1163" s="27"/>
      <c r="I1163" s="27" t="s">
        <v>28</v>
      </c>
    </row>
    <row r="1164" spans="1:13" ht="15" x14ac:dyDescent="0.2">
      <c r="A1164" s="28">
        <v>235</v>
      </c>
      <c r="B1164" s="29"/>
      <c r="C1164" s="20" t="s">
        <v>939</v>
      </c>
      <c r="D1164" s="15" t="s">
        <v>666</v>
      </c>
      <c r="E1164" s="13" t="s">
        <v>326</v>
      </c>
      <c r="F1164" s="30" t="s">
        <v>220</v>
      </c>
      <c r="G1164" s="30">
        <v>218</v>
      </c>
      <c r="H1164" s="15"/>
      <c r="I1164" s="15" t="s">
        <v>31</v>
      </c>
      <c r="J1164" s="15" t="s">
        <v>260</v>
      </c>
    </row>
    <row r="1165" spans="1:13" x14ac:dyDescent="0.2">
      <c r="A1165" s="23">
        <v>2000</v>
      </c>
      <c r="B1165" s="24"/>
      <c r="C1165" s="20" t="s">
        <v>939</v>
      </c>
      <c r="D1165" s="37"/>
      <c r="E1165" s="13" t="s">
        <v>308</v>
      </c>
      <c r="F1165" s="13"/>
      <c r="G1165" s="13"/>
      <c r="H1165" s="38">
        <v>5.38</v>
      </c>
      <c r="I1165" s="15" t="s">
        <v>40</v>
      </c>
      <c r="J1165" s="38" t="s">
        <v>57</v>
      </c>
    </row>
    <row r="1166" spans="1:13" x14ac:dyDescent="0.2">
      <c r="A1166" s="9">
        <v>103</v>
      </c>
      <c r="B1166" s="40">
        <f>+(A1166+A1167+A1168+A1169)/4</f>
        <v>112</v>
      </c>
      <c r="C1166" s="11" t="s">
        <v>941</v>
      </c>
      <c r="D1166" s="12" t="s">
        <v>587</v>
      </c>
      <c r="E1166" s="13" t="s">
        <v>891</v>
      </c>
      <c r="F1166" s="14"/>
      <c r="G1166" s="14"/>
      <c r="H1166" s="15"/>
      <c r="I1166" s="15" t="s">
        <v>19</v>
      </c>
      <c r="K1166" s="17">
        <v>137.69999999999999</v>
      </c>
      <c r="L1166" s="17">
        <v>2</v>
      </c>
      <c r="M1166" s="17">
        <v>97.6</v>
      </c>
    </row>
    <row r="1167" spans="1:13" x14ac:dyDescent="0.2">
      <c r="A1167" s="31">
        <v>108</v>
      </c>
      <c r="B1167" s="32"/>
      <c r="C1167" s="20" t="s">
        <v>941</v>
      </c>
      <c r="D1167" s="27" t="s">
        <v>588</v>
      </c>
      <c r="E1167" s="13" t="s">
        <v>692</v>
      </c>
      <c r="F1167" s="27"/>
      <c r="H1167" s="13" t="s">
        <v>942</v>
      </c>
      <c r="I1167" s="13" t="s">
        <v>35</v>
      </c>
      <c r="J1167" s="34" t="s">
        <v>290</v>
      </c>
    </row>
    <row r="1168" spans="1:13" x14ac:dyDescent="0.2">
      <c r="A1168" s="9">
        <v>118</v>
      </c>
      <c r="B1168" s="16"/>
      <c r="C1168" s="22" t="s">
        <v>941</v>
      </c>
      <c r="D1168" s="42" t="s">
        <v>587</v>
      </c>
      <c r="E1168" s="13" t="s">
        <v>159</v>
      </c>
      <c r="F1168" s="26"/>
      <c r="G1168" s="26"/>
      <c r="H1168" s="27"/>
      <c r="I1168" s="27" t="s">
        <v>28</v>
      </c>
    </row>
    <row r="1169" spans="1:13" x14ac:dyDescent="0.2">
      <c r="A1169" s="18">
        <v>119</v>
      </c>
      <c r="B1169" s="19"/>
      <c r="C1169" s="20" t="s">
        <v>941</v>
      </c>
      <c r="D1169" s="15" t="s">
        <v>587</v>
      </c>
      <c r="E1169" s="13" t="s">
        <v>943</v>
      </c>
      <c r="F1169" s="21" t="s">
        <v>220</v>
      </c>
      <c r="G1169" s="21">
        <v>208</v>
      </c>
      <c r="H1169" s="21"/>
      <c r="I1169" s="15" t="s">
        <v>22</v>
      </c>
      <c r="J1169" s="21"/>
    </row>
    <row r="1170" spans="1:13" x14ac:dyDescent="0.2">
      <c r="A1170" s="23">
        <v>196</v>
      </c>
      <c r="B1170" s="24"/>
      <c r="C1170" s="20" t="s">
        <v>941</v>
      </c>
      <c r="D1170" s="15" t="s">
        <v>587</v>
      </c>
      <c r="E1170" s="13" t="s">
        <v>871</v>
      </c>
      <c r="F1170" s="13"/>
      <c r="G1170" s="13"/>
      <c r="H1170" s="25">
        <v>3.38</v>
      </c>
      <c r="I1170" s="15" t="s">
        <v>26</v>
      </c>
      <c r="J1170" s="13" t="s">
        <v>50</v>
      </c>
    </row>
    <row r="1171" spans="1:13" ht="15" x14ac:dyDescent="0.2">
      <c r="A1171" s="28">
        <v>222</v>
      </c>
      <c r="B1171" s="29"/>
      <c r="C1171" s="20" t="s">
        <v>941</v>
      </c>
      <c r="D1171" s="15" t="s">
        <v>587</v>
      </c>
      <c r="E1171" s="13" t="s">
        <v>533</v>
      </c>
      <c r="F1171" s="30" t="s">
        <v>21</v>
      </c>
      <c r="G1171" s="30">
        <v>215</v>
      </c>
      <c r="H1171" s="15"/>
      <c r="I1171" s="15" t="s">
        <v>31</v>
      </c>
      <c r="J1171" s="15" t="s">
        <v>66</v>
      </c>
    </row>
    <row r="1172" spans="1:13" x14ac:dyDescent="0.2">
      <c r="A1172" s="18">
        <v>1000</v>
      </c>
      <c r="B1172" s="19"/>
      <c r="C1172" s="20" t="s">
        <v>941</v>
      </c>
      <c r="D1172" s="15"/>
      <c r="E1172" s="13" t="s">
        <v>148</v>
      </c>
      <c r="F1172" s="13"/>
      <c r="G1172" s="13"/>
      <c r="H1172" s="35">
        <v>9.92</v>
      </c>
      <c r="I1172" s="15" t="s">
        <v>38</v>
      </c>
      <c r="J1172" s="36" t="s">
        <v>79</v>
      </c>
    </row>
    <row r="1173" spans="1:13" x14ac:dyDescent="0.2">
      <c r="A1173" s="23">
        <v>2000</v>
      </c>
      <c r="B1173" s="24"/>
      <c r="C1173" s="20" t="s">
        <v>941</v>
      </c>
      <c r="D1173" s="37"/>
      <c r="E1173" s="13" t="s">
        <v>156</v>
      </c>
      <c r="F1173" s="13"/>
      <c r="G1173" s="13"/>
      <c r="H1173" s="38">
        <v>5.73</v>
      </c>
      <c r="I1173" s="15" t="s">
        <v>40</v>
      </c>
      <c r="J1173" s="39" t="s">
        <v>115</v>
      </c>
    </row>
    <row r="1174" spans="1:13" ht="15" x14ac:dyDescent="0.2">
      <c r="A1174" s="28">
        <v>117</v>
      </c>
      <c r="B1174" s="40">
        <f>+(A1174+A1175+A1176+A1177)/4</f>
        <v>223.5</v>
      </c>
      <c r="C1174" s="41" t="s">
        <v>944</v>
      </c>
      <c r="D1174" s="15" t="s">
        <v>161</v>
      </c>
      <c r="E1174" s="13" t="s">
        <v>107</v>
      </c>
      <c r="F1174" s="30" t="s">
        <v>102</v>
      </c>
      <c r="G1174" s="30">
        <v>195</v>
      </c>
      <c r="H1174" s="15"/>
      <c r="I1174" s="15" t="s">
        <v>31</v>
      </c>
      <c r="J1174" s="15" t="s">
        <v>66</v>
      </c>
      <c r="K1174" s="17">
        <v>115.7</v>
      </c>
      <c r="L1174" s="17">
        <v>-0.5</v>
      </c>
      <c r="M1174" s="17">
        <v>32.5</v>
      </c>
    </row>
    <row r="1175" spans="1:13" x14ac:dyDescent="0.2">
      <c r="A1175" s="18">
        <v>208</v>
      </c>
      <c r="B1175" s="19"/>
      <c r="C1175" s="20" t="s">
        <v>944</v>
      </c>
      <c r="D1175" s="15" t="s">
        <v>161</v>
      </c>
      <c r="E1175" s="21" t="s">
        <v>945</v>
      </c>
      <c r="F1175" s="21" t="s">
        <v>102</v>
      </c>
      <c r="G1175" s="21">
        <v>195</v>
      </c>
      <c r="H1175" s="21"/>
      <c r="I1175" s="15" t="s">
        <v>22</v>
      </c>
      <c r="J1175" s="21" t="s">
        <v>946</v>
      </c>
    </row>
    <row r="1176" spans="1:13" x14ac:dyDescent="0.2">
      <c r="A1176" s="9">
        <v>275</v>
      </c>
      <c r="B1176" s="16"/>
      <c r="C1176" s="22" t="s">
        <v>944</v>
      </c>
      <c r="D1176" s="15" t="s">
        <v>161</v>
      </c>
      <c r="E1176" s="13" t="s">
        <v>947</v>
      </c>
      <c r="F1176" s="26"/>
      <c r="G1176" s="26"/>
      <c r="H1176" s="27"/>
      <c r="I1176" s="27" t="s">
        <v>28</v>
      </c>
    </row>
    <row r="1177" spans="1:13" x14ac:dyDescent="0.2">
      <c r="A1177" s="9">
        <v>294</v>
      </c>
      <c r="B1177" s="10"/>
      <c r="C1177" s="22" t="s">
        <v>944</v>
      </c>
      <c r="D1177" s="12" t="s">
        <v>161</v>
      </c>
      <c r="E1177" s="13" t="s">
        <v>616</v>
      </c>
      <c r="F1177" s="14"/>
      <c r="G1177" s="14"/>
      <c r="H1177" s="15"/>
      <c r="I1177" s="15" t="s">
        <v>19</v>
      </c>
    </row>
    <row r="1178" spans="1:13" x14ac:dyDescent="0.2">
      <c r="A1178" s="18">
        <v>1000</v>
      </c>
      <c r="B1178" s="19"/>
      <c r="C1178" s="20" t="s">
        <v>944</v>
      </c>
      <c r="E1178" s="13" t="s">
        <v>300</v>
      </c>
      <c r="F1178" s="13"/>
      <c r="G1178" s="13"/>
      <c r="H1178" s="35">
        <v>6.22</v>
      </c>
      <c r="I1178" s="15" t="s">
        <v>38</v>
      </c>
      <c r="J1178" s="15" t="s">
        <v>113</v>
      </c>
    </row>
    <row r="1179" spans="1:13" x14ac:dyDescent="0.2">
      <c r="A1179" s="23">
        <v>2000</v>
      </c>
      <c r="B1179" s="24"/>
      <c r="C1179" s="20" t="s">
        <v>944</v>
      </c>
      <c r="D1179" s="37"/>
      <c r="E1179" s="13" t="s">
        <v>947</v>
      </c>
      <c r="F1179" s="13"/>
      <c r="G1179" s="13"/>
      <c r="H1179" s="38">
        <v>5.0999999999999996</v>
      </c>
      <c r="I1179" s="15" t="s">
        <v>40</v>
      </c>
      <c r="J1179" s="38" t="s">
        <v>69</v>
      </c>
    </row>
    <row r="1180" spans="1:13" x14ac:dyDescent="0.2">
      <c r="A1180" s="9">
        <v>96</v>
      </c>
      <c r="B1180" s="40">
        <f>+(A1180+A1181+A1182+A1183)/4</f>
        <v>116.5</v>
      </c>
      <c r="C1180" s="11" t="s">
        <v>948</v>
      </c>
      <c r="D1180" s="12" t="s">
        <v>843</v>
      </c>
      <c r="E1180" s="13" t="s">
        <v>189</v>
      </c>
      <c r="F1180" s="26"/>
      <c r="G1180" s="26"/>
      <c r="H1180" s="27"/>
      <c r="I1180" s="27" t="s">
        <v>28</v>
      </c>
      <c r="K1180" s="17">
        <v>103.6</v>
      </c>
      <c r="L1180" s="17">
        <v>-1.4</v>
      </c>
      <c r="M1180" s="17">
        <v>7.7</v>
      </c>
    </row>
    <row r="1181" spans="1:13" x14ac:dyDescent="0.2">
      <c r="A1181" s="9">
        <v>111</v>
      </c>
      <c r="B1181" s="16"/>
      <c r="C1181" s="22" t="s">
        <v>948</v>
      </c>
      <c r="D1181" s="12" t="s">
        <v>843</v>
      </c>
      <c r="E1181" s="13" t="s">
        <v>602</v>
      </c>
      <c r="F1181" s="13"/>
      <c r="G1181" s="13"/>
      <c r="H1181" s="15"/>
      <c r="I1181" s="15" t="s">
        <v>24</v>
      </c>
    </row>
    <row r="1182" spans="1:13" x14ac:dyDescent="0.2">
      <c r="A1182" s="18">
        <v>126</v>
      </c>
      <c r="B1182" s="19"/>
      <c r="C1182" s="20" t="s">
        <v>948</v>
      </c>
      <c r="D1182" s="12" t="s">
        <v>843</v>
      </c>
      <c r="E1182" s="13" t="s">
        <v>189</v>
      </c>
      <c r="F1182" s="21" t="s">
        <v>102</v>
      </c>
      <c r="G1182" s="21">
        <v>190</v>
      </c>
      <c r="H1182" s="21"/>
      <c r="I1182" s="15" t="s">
        <v>22</v>
      </c>
      <c r="J1182" s="21"/>
    </row>
    <row r="1183" spans="1:13" x14ac:dyDescent="0.2">
      <c r="A1183" s="9">
        <v>133</v>
      </c>
      <c r="B1183" s="10"/>
      <c r="C1183" s="22" t="s">
        <v>948</v>
      </c>
      <c r="D1183" s="12" t="s">
        <v>843</v>
      </c>
      <c r="E1183" s="13" t="s">
        <v>949</v>
      </c>
      <c r="F1183" s="14"/>
      <c r="G1183" s="14"/>
      <c r="H1183" s="15"/>
      <c r="I1183" s="15" t="s">
        <v>19</v>
      </c>
    </row>
    <row r="1184" spans="1:13" x14ac:dyDescent="0.2">
      <c r="A1184" s="31">
        <v>139</v>
      </c>
      <c r="B1184" s="32"/>
      <c r="C1184" s="20" t="s">
        <v>950</v>
      </c>
      <c r="D1184" s="12" t="s">
        <v>843</v>
      </c>
      <c r="E1184" s="13" t="s">
        <v>951</v>
      </c>
      <c r="F1184" s="27"/>
      <c r="H1184" s="13" t="s">
        <v>952</v>
      </c>
      <c r="I1184" s="13" t="s">
        <v>35</v>
      </c>
      <c r="J1184" s="34" t="s">
        <v>62</v>
      </c>
    </row>
    <row r="1185" spans="1:13" ht="15" x14ac:dyDescent="0.2">
      <c r="A1185" s="28">
        <v>145</v>
      </c>
      <c r="B1185" s="29"/>
      <c r="C1185" s="20" t="s">
        <v>948</v>
      </c>
      <c r="D1185" s="12" t="s">
        <v>843</v>
      </c>
      <c r="E1185" s="13" t="s">
        <v>595</v>
      </c>
      <c r="F1185" s="30" t="s">
        <v>102</v>
      </c>
      <c r="G1185" s="30">
        <v>190</v>
      </c>
      <c r="H1185" s="15"/>
      <c r="I1185" s="15" t="s">
        <v>31</v>
      </c>
      <c r="J1185" s="15" t="s">
        <v>173</v>
      </c>
    </row>
    <row r="1186" spans="1:13" x14ac:dyDescent="0.2">
      <c r="A1186" s="23">
        <v>239</v>
      </c>
      <c r="B1186" s="24"/>
      <c r="C1186" s="20" t="s">
        <v>948</v>
      </c>
      <c r="D1186" s="12" t="s">
        <v>843</v>
      </c>
      <c r="E1186" s="13" t="s">
        <v>953</v>
      </c>
      <c r="F1186" s="13"/>
      <c r="G1186" s="13"/>
      <c r="H1186" s="25">
        <v>3.33</v>
      </c>
      <c r="I1186" s="15" t="s">
        <v>26</v>
      </c>
      <c r="J1186" s="13" t="s">
        <v>50</v>
      </c>
    </row>
    <row r="1187" spans="1:13" x14ac:dyDescent="0.2">
      <c r="A1187" s="18">
        <v>1000</v>
      </c>
      <c r="B1187" s="19"/>
      <c r="C1187" s="20" t="s">
        <v>948</v>
      </c>
      <c r="D1187" s="12"/>
      <c r="E1187" s="21" t="s">
        <v>954</v>
      </c>
      <c r="F1187" s="21"/>
      <c r="G1187" s="21"/>
      <c r="H1187" s="35">
        <v>3.01</v>
      </c>
      <c r="I1187" s="15" t="s">
        <v>38</v>
      </c>
      <c r="J1187" s="47" t="s">
        <v>302</v>
      </c>
    </row>
    <row r="1188" spans="1:13" x14ac:dyDescent="0.2">
      <c r="A1188" s="23">
        <v>2000</v>
      </c>
      <c r="B1188" s="24"/>
      <c r="C1188" s="20" t="s">
        <v>948</v>
      </c>
      <c r="D1188" s="37"/>
      <c r="E1188" s="13" t="s">
        <v>955</v>
      </c>
      <c r="F1188" s="13"/>
      <c r="G1188" s="13"/>
      <c r="H1188" s="38">
        <v>5.61</v>
      </c>
      <c r="I1188" s="15" t="s">
        <v>40</v>
      </c>
      <c r="J1188" s="39" t="s">
        <v>115</v>
      </c>
    </row>
    <row r="1189" spans="1:13" x14ac:dyDescent="0.2">
      <c r="A1189" s="9">
        <v>54</v>
      </c>
      <c r="B1189" s="40">
        <f>+(A1189+A1190+A1191+A1192)/4</f>
        <v>82.75</v>
      </c>
      <c r="C1189" s="11" t="s">
        <v>956</v>
      </c>
      <c r="D1189" s="12" t="s">
        <v>587</v>
      </c>
      <c r="E1189" s="13" t="s">
        <v>347</v>
      </c>
      <c r="F1189" s="14"/>
      <c r="G1189" s="14"/>
      <c r="H1189" s="15"/>
      <c r="I1189" s="15" t="s">
        <v>19</v>
      </c>
      <c r="K1189" s="17">
        <v>92.1</v>
      </c>
      <c r="L1189" s="17">
        <v>-0.3</v>
      </c>
      <c r="M1189" s="17">
        <v>37.700000000000003</v>
      </c>
    </row>
    <row r="1190" spans="1:13" x14ac:dyDescent="0.2">
      <c r="A1190" s="23">
        <v>66</v>
      </c>
      <c r="B1190" s="24"/>
      <c r="C1190" s="20" t="s">
        <v>956</v>
      </c>
      <c r="D1190" s="15" t="s">
        <v>587</v>
      </c>
      <c r="E1190" s="13" t="s">
        <v>347</v>
      </c>
      <c r="F1190" s="13"/>
      <c r="G1190" s="13"/>
      <c r="H1190" s="25">
        <v>3.83</v>
      </c>
      <c r="I1190" s="15" t="s">
        <v>26</v>
      </c>
      <c r="J1190" s="13" t="s">
        <v>154</v>
      </c>
    </row>
    <row r="1191" spans="1:13" x14ac:dyDescent="0.2">
      <c r="A1191" s="9">
        <v>95</v>
      </c>
      <c r="B1191" s="16"/>
      <c r="C1191" s="22" t="s">
        <v>956</v>
      </c>
      <c r="D1191" s="12" t="s">
        <v>587</v>
      </c>
      <c r="E1191" s="13" t="s">
        <v>578</v>
      </c>
      <c r="F1191" s="13"/>
      <c r="G1191" s="13"/>
      <c r="H1191" s="15"/>
      <c r="I1191" s="15" t="s">
        <v>24</v>
      </c>
    </row>
    <row r="1192" spans="1:13" x14ac:dyDescent="0.2">
      <c r="A1192" s="31">
        <v>116</v>
      </c>
      <c r="B1192" s="32"/>
      <c r="C1192" s="20" t="s">
        <v>956</v>
      </c>
      <c r="D1192" s="27" t="s">
        <v>588</v>
      </c>
      <c r="E1192" s="13" t="s">
        <v>578</v>
      </c>
      <c r="F1192" s="27"/>
      <c r="H1192" s="13" t="s">
        <v>957</v>
      </c>
      <c r="I1192" s="13" t="s">
        <v>35</v>
      </c>
      <c r="J1192" s="34" t="s">
        <v>290</v>
      </c>
    </row>
    <row r="1193" spans="1:13" x14ac:dyDescent="0.2">
      <c r="A1193" s="9">
        <v>138</v>
      </c>
      <c r="B1193" s="16"/>
      <c r="C1193" s="22" t="s">
        <v>956</v>
      </c>
      <c r="D1193" s="42" t="s">
        <v>587</v>
      </c>
      <c r="E1193" s="13" t="s">
        <v>490</v>
      </c>
      <c r="F1193" s="26"/>
      <c r="G1193" s="26"/>
      <c r="H1193" s="27"/>
      <c r="I1193" s="27" t="s">
        <v>28</v>
      </c>
    </row>
    <row r="1194" spans="1:13" ht="15" x14ac:dyDescent="0.2">
      <c r="A1194" s="28">
        <v>194</v>
      </c>
      <c r="B1194" s="29"/>
      <c r="C1194" s="20" t="s">
        <v>956</v>
      </c>
      <c r="D1194" s="15" t="s">
        <v>587</v>
      </c>
      <c r="E1194" s="13" t="s">
        <v>352</v>
      </c>
      <c r="F1194" s="30" t="s">
        <v>220</v>
      </c>
      <c r="G1194" s="30">
        <v>214</v>
      </c>
      <c r="H1194" s="15"/>
      <c r="I1194" s="15" t="s">
        <v>31</v>
      </c>
      <c r="J1194" s="15" t="s">
        <v>66</v>
      </c>
    </row>
    <row r="1195" spans="1:13" x14ac:dyDescent="0.2">
      <c r="A1195" s="18">
        <v>251</v>
      </c>
      <c r="B1195" s="19"/>
      <c r="C1195" s="20" t="s">
        <v>956</v>
      </c>
      <c r="D1195" s="15" t="s">
        <v>587</v>
      </c>
      <c r="E1195" s="13" t="s">
        <v>350</v>
      </c>
      <c r="F1195" s="21" t="s">
        <v>220</v>
      </c>
      <c r="G1195" s="21">
        <v>214</v>
      </c>
      <c r="H1195" s="21"/>
      <c r="I1195" s="15" t="s">
        <v>22</v>
      </c>
      <c r="J1195" s="21"/>
    </row>
    <row r="1196" spans="1:13" x14ac:dyDescent="0.2">
      <c r="A1196" s="18">
        <v>1000</v>
      </c>
      <c r="B1196" s="19"/>
      <c r="C1196" s="20" t="s">
        <v>956</v>
      </c>
      <c r="D1196" s="15"/>
      <c r="E1196" s="21" t="s">
        <v>958</v>
      </c>
      <c r="F1196" s="21"/>
      <c r="G1196" s="21"/>
      <c r="H1196" s="35">
        <v>5.46</v>
      </c>
      <c r="I1196" s="15" t="s">
        <v>38</v>
      </c>
      <c r="J1196" s="15" t="s">
        <v>55</v>
      </c>
    </row>
    <row r="1197" spans="1:13" x14ac:dyDescent="0.2">
      <c r="A1197" s="23">
        <v>2000</v>
      </c>
      <c r="B1197" s="24"/>
      <c r="C1197" s="20" t="s">
        <v>956</v>
      </c>
      <c r="D1197" s="37"/>
      <c r="E1197" s="13" t="s">
        <v>959</v>
      </c>
      <c r="F1197" s="13"/>
      <c r="G1197" s="13"/>
      <c r="H1197" s="38">
        <v>5.6</v>
      </c>
      <c r="I1197" s="15" t="s">
        <v>40</v>
      </c>
      <c r="J1197" s="39" t="s">
        <v>115</v>
      </c>
    </row>
    <row r="1198" spans="1:13" x14ac:dyDescent="0.2">
      <c r="A1198" s="23">
        <v>127</v>
      </c>
      <c r="B1198" s="40">
        <f>+(A1198+A1199+A1200+A1201)/4</f>
        <v>205</v>
      </c>
      <c r="C1198" s="41" t="s">
        <v>960</v>
      </c>
      <c r="D1198" s="15" t="s">
        <v>536</v>
      </c>
      <c r="E1198" s="13" t="s">
        <v>291</v>
      </c>
      <c r="F1198" s="13"/>
      <c r="G1198" s="13"/>
      <c r="H1198" s="25">
        <v>3.55</v>
      </c>
      <c r="I1198" s="15" t="s">
        <v>26</v>
      </c>
      <c r="J1198" s="13" t="s">
        <v>120</v>
      </c>
      <c r="K1198" s="17">
        <v>92.6</v>
      </c>
      <c r="L1198" s="17">
        <v>-0.8</v>
      </c>
      <c r="M1198" s="17">
        <v>20.3</v>
      </c>
    </row>
    <row r="1199" spans="1:13" x14ac:dyDescent="0.2">
      <c r="A1199" s="18">
        <v>212</v>
      </c>
      <c r="B1199" s="19"/>
      <c r="C1199" s="20" t="s">
        <v>960</v>
      </c>
      <c r="D1199" s="15" t="s">
        <v>536</v>
      </c>
      <c r="E1199" s="13" t="s">
        <v>292</v>
      </c>
      <c r="F1199" s="21" t="s">
        <v>52</v>
      </c>
      <c r="G1199" s="21">
        <v>307</v>
      </c>
      <c r="H1199" s="21"/>
      <c r="I1199" s="15" t="s">
        <v>22</v>
      </c>
      <c r="J1199" s="21"/>
    </row>
    <row r="1200" spans="1:13" x14ac:dyDescent="0.2">
      <c r="A1200" s="9">
        <v>239</v>
      </c>
      <c r="B1200" s="16"/>
      <c r="C1200" s="22" t="s">
        <v>960</v>
      </c>
      <c r="D1200" s="42" t="s">
        <v>536</v>
      </c>
      <c r="E1200" s="13" t="s">
        <v>961</v>
      </c>
      <c r="F1200" s="26"/>
      <c r="G1200" s="26"/>
      <c r="H1200" s="27"/>
      <c r="I1200" s="27" t="s">
        <v>28</v>
      </c>
    </row>
    <row r="1201" spans="1:13" x14ac:dyDescent="0.2">
      <c r="A1201" s="31">
        <v>242</v>
      </c>
      <c r="B1201" s="32"/>
      <c r="C1201" s="20" t="s">
        <v>960</v>
      </c>
      <c r="D1201" s="27" t="s">
        <v>561</v>
      </c>
      <c r="E1201" s="13" t="s">
        <v>835</v>
      </c>
      <c r="F1201" s="27"/>
      <c r="H1201" s="13" t="s">
        <v>962</v>
      </c>
      <c r="I1201" s="13" t="s">
        <v>35</v>
      </c>
      <c r="J1201" s="13" t="s">
        <v>176</v>
      </c>
    </row>
    <row r="1202" spans="1:13" x14ac:dyDescent="0.2">
      <c r="A1202" s="28">
        <v>247</v>
      </c>
      <c r="B1202" s="29"/>
      <c r="C1202" s="20" t="s">
        <v>960</v>
      </c>
      <c r="D1202" s="15" t="s">
        <v>536</v>
      </c>
      <c r="E1202" s="13" t="s">
        <v>963</v>
      </c>
      <c r="F1202" s="30" t="s">
        <v>65</v>
      </c>
      <c r="G1202" s="30">
        <v>314</v>
      </c>
      <c r="H1202" s="15"/>
      <c r="I1202" s="15" t="s">
        <v>31</v>
      </c>
      <c r="J1202" s="15"/>
    </row>
    <row r="1203" spans="1:13" x14ac:dyDescent="0.2">
      <c r="A1203" s="9">
        <v>286</v>
      </c>
      <c r="B1203" s="16"/>
      <c r="C1203" s="22" t="s">
        <v>960</v>
      </c>
      <c r="D1203" s="12" t="s">
        <v>536</v>
      </c>
      <c r="E1203" s="13" t="s">
        <v>487</v>
      </c>
      <c r="F1203" s="13"/>
      <c r="G1203" s="13"/>
      <c r="H1203" s="15"/>
      <c r="I1203" s="15" t="s">
        <v>24</v>
      </c>
    </row>
    <row r="1204" spans="1:13" x14ac:dyDescent="0.2">
      <c r="A1204" s="18">
        <v>1000</v>
      </c>
      <c r="B1204" s="19"/>
      <c r="C1204" s="20" t="s">
        <v>960</v>
      </c>
      <c r="D1204" s="15"/>
      <c r="E1204" s="13" t="s">
        <v>777</v>
      </c>
      <c r="F1204" s="13"/>
      <c r="G1204" s="13"/>
      <c r="H1204" s="35">
        <v>7.19</v>
      </c>
      <c r="I1204" s="15" t="s">
        <v>38</v>
      </c>
      <c r="J1204" s="15" t="s">
        <v>198</v>
      </c>
    </row>
    <row r="1205" spans="1:13" x14ac:dyDescent="0.2">
      <c r="A1205" s="23">
        <v>2000</v>
      </c>
      <c r="B1205" s="24"/>
      <c r="C1205" s="20" t="s">
        <v>960</v>
      </c>
      <c r="D1205" s="37"/>
      <c r="E1205" s="13" t="s">
        <v>961</v>
      </c>
      <c r="F1205" s="13"/>
      <c r="G1205" s="13"/>
      <c r="H1205" s="38">
        <v>5.16</v>
      </c>
      <c r="I1205" s="15" t="s">
        <v>40</v>
      </c>
      <c r="J1205" s="38" t="s">
        <v>69</v>
      </c>
    </row>
    <row r="1206" spans="1:13" ht="15" x14ac:dyDescent="0.2">
      <c r="A1206" s="28">
        <v>3</v>
      </c>
      <c r="B1206" s="40">
        <f>+(A1206+A1207+A1208+A1209)/4</f>
        <v>6.5</v>
      </c>
      <c r="C1206" s="41" t="s">
        <v>964</v>
      </c>
      <c r="D1206" s="15" t="s">
        <v>407</v>
      </c>
      <c r="E1206" s="13" t="s">
        <v>169</v>
      </c>
      <c r="F1206" s="30" t="s">
        <v>84</v>
      </c>
      <c r="G1206" s="30">
        <v>334</v>
      </c>
      <c r="H1206" s="15"/>
      <c r="I1206" s="15" t="s">
        <v>31</v>
      </c>
      <c r="J1206" s="15" t="s">
        <v>149</v>
      </c>
      <c r="K1206" s="17" t="s">
        <v>86</v>
      </c>
      <c r="L1206" s="17" t="s">
        <v>86</v>
      </c>
      <c r="M1206" s="17" t="s">
        <v>86</v>
      </c>
    </row>
    <row r="1207" spans="1:13" x14ac:dyDescent="0.2">
      <c r="A1207" s="9">
        <v>6</v>
      </c>
      <c r="B1207" s="16"/>
      <c r="C1207" s="22" t="s">
        <v>964</v>
      </c>
      <c r="D1207" s="42" t="s">
        <v>407</v>
      </c>
      <c r="E1207" s="13" t="s">
        <v>169</v>
      </c>
      <c r="F1207" s="26"/>
      <c r="G1207" s="26"/>
      <c r="H1207" s="27"/>
      <c r="I1207" s="27" t="s">
        <v>28</v>
      </c>
    </row>
    <row r="1208" spans="1:13" x14ac:dyDescent="0.2">
      <c r="A1208" s="18">
        <v>7</v>
      </c>
      <c r="B1208" s="19"/>
      <c r="C1208" s="20" t="s">
        <v>964</v>
      </c>
      <c r="D1208" s="15" t="s">
        <v>407</v>
      </c>
      <c r="E1208" s="13" t="s">
        <v>169</v>
      </c>
      <c r="F1208" s="21" t="s">
        <v>84</v>
      </c>
      <c r="G1208" s="21">
        <v>312</v>
      </c>
      <c r="H1208" s="21"/>
      <c r="I1208" s="15" t="s">
        <v>22</v>
      </c>
      <c r="J1208" s="21"/>
    </row>
    <row r="1209" spans="1:13" x14ac:dyDescent="0.2">
      <c r="A1209" s="31">
        <v>10</v>
      </c>
      <c r="B1209" s="32"/>
      <c r="C1209" s="20" t="s">
        <v>964</v>
      </c>
      <c r="D1209" s="27" t="s">
        <v>445</v>
      </c>
      <c r="E1209" s="13" t="s">
        <v>169</v>
      </c>
      <c r="F1209" s="27"/>
      <c r="H1209" s="13" t="s">
        <v>965</v>
      </c>
      <c r="I1209" s="13" t="s">
        <v>35</v>
      </c>
      <c r="J1209" s="13" t="s">
        <v>27</v>
      </c>
    </row>
    <row r="1210" spans="1:13" x14ac:dyDescent="0.2">
      <c r="A1210" s="23">
        <v>11</v>
      </c>
      <c r="B1210" s="24"/>
      <c r="C1210" s="20" t="s">
        <v>964</v>
      </c>
      <c r="D1210" s="15" t="s">
        <v>407</v>
      </c>
      <c r="E1210" s="13" t="s">
        <v>169</v>
      </c>
      <c r="F1210" s="13"/>
      <c r="G1210" s="13"/>
      <c r="H1210" s="25">
        <v>4.4800000000000004</v>
      </c>
      <c r="I1210" s="15" t="s">
        <v>26</v>
      </c>
      <c r="J1210" s="13" t="s">
        <v>27</v>
      </c>
    </row>
    <row r="1211" spans="1:13" x14ac:dyDescent="0.2">
      <c r="A1211" s="9">
        <v>20</v>
      </c>
      <c r="B1211" s="10"/>
      <c r="C1211" s="22" t="s">
        <v>964</v>
      </c>
      <c r="D1211" s="12" t="s">
        <v>407</v>
      </c>
      <c r="E1211" s="13" t="s">
        <v>163</v>
      </c>
      <c r="F1211" s="14"/>
      <c r="G1211" s="14"/>
      <c r="H1211" s="15"/>
      <c r="I1211" s="15" t="s">
        <v>19</v>
      </c>
    </row>
    <row r="1212" spans="1:13" x14ac:dyDescent="0.2">
      <c r="A1212" s="9">
        <v>22</v>
      </c>
      <c r="B1212" s="16"/>
      <c r="C1212" s="22" t="s">
        <v>964</v>
      </c>
      <c r="D1212" s="12" t="s">
        <v>407</v>
      </c>
      <c r="E1212" s="13" t="s">
        <v>167</v>
      </c>
      <c r="F1212" s="13"/>
      <c r="G1212" s="13"/>
      <c r="H1212" s="15"/>
      <c r="I1212" s="15" t="s">
        <v>24</v>
      </c>
    </row>
    <row r="1213" spans="1:13" x14ac:dyDescent="0.2">
      <c r="A1213" s="23">
        <v>2000</v>
      </c>
      <c r="B1213" s="24"/>
      <c r="C1213" s="20" t="s">
        <v>964</v>
      </c>
      <c r="D1213" s="37"/>
      <c r="E1213" s="13" t="s">
        <v>162</v>
      </c>
      <c r="F1213" s="13"/>
      <c r="G1213" s="13"/>
      <c r="H1213" s="38">
        <v>6.18</v>
      </c>
      <c r="I1213" s="15" t="s">
        <v>40</v>
      </c>
      <c r="J1213" s="39" t="s">
        <v>41</v>
      </c>
    </row>
    <row r="1214" spans="1:13" x14ac:dyDescent="0.2">
      <c r="A1214" s="9">
        <v>239</v>
      </c>
      <c r="B1214" s="40">
        <f>+(A1214+A1215+A1216+A1217)/4</f>
        <v>267.5</v>
      </c>
      <c r="C1214" s="11" t="s">
        <v>966</v>
      </c>
      <c r="D1214" s="12" t="s">
        <v>967</v>
      </c>
      <c r="E1214" s="13" t="s">
        <v>564</v>
      </c>
      <c r="F1214" s="13"/>
      <c r="G1214" s="13"/>
      <c r="H1214" s="15"/>
      <c r="I1214" s="15" t="s">
        <v>24</v>
      </c>
      <c r="K1214" s="17">
        <v>113.5</v>
      </c>
      <c r="L1214" s="17">
        <v>-0.2</v>
      </c>
      <c r="M1214" s="17">
        <v>42.6</v>
      </c>
    </row>
    <row r="1215" spans="1:13" x14ac:dyDescent="0.2">
      <c r="A1215" s="9">
        <v>265</v>
      </c>
      <c r="B1215" s="10"/>
      <c r="C1215" s="22" t="s">
        <v>966</v>
      </c>
      <c r="D1215" s="12" t="s">
        <v>967</v>
      </c>
      <c r="E1215" s="13" t="s">
        <v>99</v>
      </c>
      <c r="F1215" s="14"/>
      <c r="G1215" s="14"/>
      <c r="H1215" s="15"/>
      <c r="I1215" s="15" t="s">
        <v>19</v>
      </c>
    </row>
    <row r="1216" spans="1:13" x14ac:dyDescent="0.2">
      <c r="A1216" s="9">
        <v>270</v>
      </c>
      <c r="B1216" s="16"/>
      <c r="C1216" s="22" t="s">
        <v>966</v>
      </c>
      <c r="D1216" s="42" t="s">
        <v>967</v>
      </c>
      <c r="E1216" s="13" t="s">
        <v>968</v>
      </c>
      <c r="F1216" s="26"/>
      <c r="G1216" s="26"/>
      <c r="H1216" s="27"/>
      <c r="I1216" s="27" t="s">
        <v>28</v>
      </c>
    </row>
    <row r="1217" spans="1:13" x14ac:dyDescent="0.2">
      <c r="A1217" s="31">
        <v>296</v>
      </c>
      <c r="B1217" s="32"/>
      <c r="C1217" s="20" t="s">
        <v>966</v>
      </c>
      <c r="D1217" s="27" t="s">
        <v>969</v>
      </c>
      <c r="E1217" s="13" t="s">
        <v>96</v>
      </c>
      <c r="F1217" s="27"/>
      <c r="H1217" s="13" t="s">
        <v>970</v>
      </c>
      <c r="I1217" s="13" t="s">
        <v>35</v>
      </c>
      <c r="J1217" s="13" t="s">
        <v>90</v>
      </c>
    </row>
    <row r="1218" spans="1:13" x14ac:dyDescent="0.2">
      <c r="A1218" s="18">
        <v>1000</v>
      </c>
      <c r="B1218" s="19"/>
      <c r="C1218" s="20" t="s">
        <v>966</v>
      </c>
      <c r="D1218" s="15"/>
      <c r="E1218" s="13" t="s">
        <v>99</v>
      </c>
      <c r="F1218" s="13"/>
      <c r="G1218" s="13"/>
      <c r="H1218" s="35">
        <v>6.46</v>
      </c>
      <c r="I1218" s="15" t="s">
        <v>38</v>
      </c>
      <c r="J1218" s="15" t="s">
        <v>113</v>
      </c>
    </row>
    <row r="1219" spans="1:13" x14ac:dyDescent="0.2">
      <c r="A1219" s="23">
        <v>2000</v>
      </c>
      <c r="B1219" s="24"/>
      <c r="C1219" s="20" t="s">
        <v>966</v>
      </c>
      <c r="D1219" s="37"/>
      <c r="E1219" s="13" t="s">
        <v>250</v>
      </c>
      <c r="F1219" s="13"/>
      <c r="G1219" s="13"/>
      <c r="H1219" s="38">
        <v>5.0999999999999996</v>
      </c>
      <c r="I1219" s="15" t="s">
        <v>40</v>
      </c>
      <c r="J1219" s="38" t="s">
        <v>69</v>
      </c>
    </row>
    <row r="1220" spans="1:13" x14ac:dyDescent="0.2">
      <c r="A1220" s="23">
        <v>33</v>
      </c>
      <c r="B1220" s="40">
        <f>+(A1220+A1221+A1222+A1223)/4</f>
        <v>52.25</v>
      </c>
      <c r="C1220" s="41" t="s">
        <v>971</v>
      </c>
      <c r="D1220" s="15" t="s">
        <v>972</v>
      </c>
      <c r="E1220" s="13" t="s">
        <v>237</v>
      </c>
      <c r="F1220" s="13"/>
      <c r="G1220" s="13"/>
      <c r="H1220" s="25">
        <v>4.07</v>
      </c>
      <c r="I1220" s="15" t="s">
        <v>26</v>
      </c>
      <c r="J1220" s="13" t="s">
        <v>36</v>
      </c>
      <c r="K1220" s="17">
        <v>101.6</v>
      </c>
      <c r="L1220" s="17">
        <v>-1.3</v>
      </c>
      <c r="M1220" s="17">
        <v>8.9</v>
      </c>
    </row>
    <row r="1221" spans="1:13" x14ac:dyDescent="0.2">
      <c r="A1221" s="9">
        <v>56</v>
      </c>
      <c r="B1221" s="10"/>
      <c r="C1221" s="22" t="s">
        <v>971</v>
      </c>
      <c r="D1221" s="12" t="s">
        <v>972</v>
      </c>
      <c r="E1221" s="13" t="s">
        <v>435</v>
      </c>
      <c r="F1221" s="14"/>
      <c r="G1221" s="14"/>
      <c r="H1221" s="15"/>
      <c r="I1221" s="15" t="s">
        <v>19</v>
      </c>
    </row>
    <row r="1222" spans="1:13" x14ac:dyDescent="0.2">
      <c r="A1222" s="9">
        <v>56</v>
      </c>
      <c r="B1222" s="16"/>
      <c r="C1222" s="22" t="s">
        <v>971</v>
      </c>
      <c r="D1222" s="42" t="s">
        <v>972</v>
      </c>
      <c r="E1222" s="13" t="s">
        <v>471</v>
      </c>
      <c r="F1222" s="26"/>
      <c r="G1222" s="26"/>
      <c r="H1222" s="27"/>
      <c r="I1222" s="27" t="s">
        <v>28</v>
      </c>
    </row>
    <row r="1223" spans="1:13" x14ac:dyDescent="0.2">
      <c r="A1223" s="31">
        <v>64</v>
      </c>
      <c r="B1223" s="32"/>
      <c r="C1223" s="20" t="s">
        <v>971</v>
      </c>
      <c r="D1223" s="27" t="s">
        <v>973</v>
      </c>
      <c r="E1223" s="13" t="s">
        <v>434</v>
      </c>
      <c r="F1223" s="27"/>
      <c r="H1223" s="13" t="s">
        <v>974</v>
      </c>
      <c r="I1223" s="13" t="s">
        <v>35</v>
      </c>
      <c r="J1223" s="13" t="s">
        <v>154</v>
      </c>
    </row>
    <row r="1224" spans="1:13" x14ac:dyDescent="0.2">
      <c r="A1224" s="18">
        <v>70</v>
      </c>
      <c r="B1224" s="19"/>
      <c r="C1224" s="20" t="s">
        <v>971</v>
      </c>
      <c r="D1224" s="15" t="s">
        <v>972</v>
      </c>
      <c r="E1224" s="13" t="s">
        <v>434</v>
      </c>
      <c r="F1224" s="21" t="s">
        <v>84</v>
      </c>
      <c r="G1224" s="21">
        <v>262</v>
      </c>
      <c r="H1224" s="21"/>
      <c r="I1224" s="15" t="s">
        <v>22</v>
      </c>
      <c r="J1224" s="21"/>
    </row>
    <row r="1225" spans="1:13" x14ac:dyDescent="0.2">
      <c r="A1225" s="9">
        <v>73</v>
      </c>
      <c r="B1225" s="16"/>
      <c r="C1225" s="22" t="s">
        <v>971</v>
      </c>
      <c r="D1225" s="12" t="s">
        <v>972</v>
      </c>
      <c r="E1225" s="13" t="s">
        <v>902</v>
      </c>
      <c r="F1225" s="15"/>
      <c r="G1225" s="15"/>
      <c r="H1225" s="15"/>
      <c r="I1225" s="15" t="s">
        <v>24</v>
      </c>
    </row>
    <row r="1226" spans="1:13" ht="15" x14ac:dyDescent="0.2">
      <c r="A1226" s="28">
        <v>123</v>
      </c>
      <c r="B1226" s="29"/>
      <c r="C1226" s="20" t="s">
        <v>971</v>
      </c>
      <c r="D1226" s="15" t="s">
        <v>972</v>
      </c>
      <c r="E1226" s="13" t="s">
        <v>255</v>
      </c>
      <c r="F1226" s="30" t="s">
        <v>84</v>
      </c>
      <c r="G1226" s="30">
        <v>269</v>
      </c>
      <c r="H1226" s="15"/>
      <c r="I1226" s="15" t="s">
        <v>31</v>
      </c>
      <c r="J1226" s="15" t="s">
        <v>260</v>
      </c>
    </row>
    <row r="1227" spans="1:13" x14ac:dyDescent="0.2">
      <c r="A1227" s="18">
        <v>1000</v>
      </c>
      <c r="B1227" s="19"/>
      <c r="C1227" s="20" t="s">
        <v>971</v>
      </c>
      <c r="D1227" s="15"/>
      <c r="E1227" s="13" t="s">
        <v>975</v>
      </c>
      <c r="F1227" s="13"/>
      <c r="G1227" s="13"/>
      <c r="H1227" s="35">
        <v>5.14</v>
      </c>
      <c r="I1227" s="15" t="s">
        <v>38</v>
      </c>
      <c r="J1227" s="15" t="s">
        <v>55</v>
      </c>
    </row>
    <row r="1228" spans="1:13" x14ac:dyDescent="0.2">
      <c r="A1228" s="23">
        <v>2000</v>
      </c>
      <c r="B1228" s="24"/>
      <c r="C1228" s="20" t="s">
        <v>971</v>
      </c>
      <c r="D1228" s="37"/>
      <c r="E1228" s="13" t="s">
        <v>360</v>
      </c>
      <c r="F1228" s="13"/>
      <c r="G1228" s="13"/>
      <c r="H1228" s="38">
        <v>5.85</v>
      </c>
      <c r="I1228" s="15" t="s">
        <v>40</v>
      </c>
      <c r="J1228" s="39" t="s">
        <v>115</v>
      </c>
    </row>
    <row r="1229" spans="1:13" x14ac:dyDescent="0.2">
      <c r="A1229" s="31">
        <v>146</v>
      </c>
      <c r="B1229" s="40">
        <f>+(A1229+A1230+A1231+A1232)/4</f>
        <v>192.5</v>
      </c>
      <c r="C1229" s="41" t="s">
        <v>976</v>
      </c>
      <c r="D1229" s="27" t="s">
        <v>977</v>
      </c>
      <c r="E1229" s="13" t="s">
        <v>637</v>
      </c>
      <c r="F1229" s="27"/>
      <c r="H1229" s="13" t="s">
        <v>978</v>
      </c>
      <c r="I1229" s="13" t="s">
        <v>35</v>
      </c>
      <c r="J1229" s="34" t="s">
        <v>62</v>
      </c>
      <c r="K1229" s="17">
        <v>120.6</v>
      </c>
      <c r="L1229" s="17">
        <v>0.4</v>
      </c>
      <c r="M1229" s="17">
        <v>66.5</v>
      </c>
    </row>
    <row r="1230" spans="1:13" x14ac:dyDescent="0.2">
      <c r="A1230" s="9">
        <v>158</v>
      </c>
      <c r="B1230" s="16"/>
      <c r="C1230" s="22" t="s">
        <v>976</v>
      </c>
      <c r="D1230" s="12" t="s">
        <v>979</v>
      </c>
      <c r="E1230" s="13" t="s">
        <v>738</v>
      </c>
      <c r="F1230" s="13"/>
      <c r="G1230" s="13"/>
      <c r="H1230" s="15"/>
      <c r="I1230" s="15" t="s">
        <v>24</v>
      </c>
    </row>
    <row r="1231" spans="1:13" x14ac:dyDescent="0.2">
      <c r="A1231" s="9">
        <v>216</v>
      </c>
      <c r="B1231" s="16"/>
      <c r="C1231" s="22" t="s">
        <v>976</v>
      </c>
      <c r="D1231" s="42" t="s">
        <v>979</v>
      </c>
      <c r="E1231" s="13" t="s">
        <v>249</v>
      </c>
      <c r="F1231" s="26"/>
      <c r="G1231" s="26"/>
      <c r="H1231" s="27"/>
      <c r="I1231" s="27" t="s">
        <v>28</v>
      </c>
    </row>
    <row r="1232" spans="1:13" x14ac:dyDescent="0.2">
      <c r="A1232" s="23">
        <v>250</v>
      </c>
      <c r="B1232" s="24"/>
      <c r="C1232" s="20" t="s">
        <v>976</v>
      </c>
      <c r="D1232" s="15" t="s">
        <v>979</v>
      </c>
      <c r="E1232" s="13" t="s">
        <v>564</v>
      </c>
      <c r="F1232" s="13"/>
      <c r="G1232" s="13"/>
      <c r="H1232" s="25">
        <v>3.31</v>
      </c>
      <c r="I1232" s="15" t="s">
        <v>26</v>
      </c>
      <c r="J1232" s="13" t="s">
        <v>327</v>
      </c>
    </row>
    <row r="1233" spans="1:13" x14ac:dyDescent="0.2">
      <c r="A1233" s="18">
        <v>270</v>
      </c>
      <c r="B1233" s="19"/>
      <c r="C1233" s="20" t="s">
        <v>976</v>
      </c>
      <c r="D1233" s="15" t="s">
        <v>979</v>
      </c>
      <c r="E1233" s="21" t="s">
        <v>980</v>
      </c>
      <c r="F1233" s="21" t="s">
        <v>84</v>
      </c>
      <c r="G1233" s="21">
        <v>223</v>
      </c>
      <c r="H1233" s="21"/>
      <c r="I1233" s="15" t="s">
        <v>22</v>
      </c>
      <c r="J1233" s="21"/>
    </row>
    <row r="1234" spans="1:13" x14ac:dyDescent="0.2">
      <c r="A1234" s="9">
        <v>286</v>
      </c>
      <c r="B1234" s="10"/>
      <c r="C1234" s="22" t="s">
        <v>976</v>
      </c>
      <c r="D1234" s="12" t="s">
        <v>979</v>
      </c>
      <c r="E1234" s="13" t="s">
        <v>916</v>
      </c>
      <c r="F1234" s="14"/>
      <c r="G1234" s="14"/>
      <c r="H1234" s="15"/>
      <c r="I1234" s="15" t="s">
        <v>19</v>
      </c>
    </row>
    <row r="1235" spans="1:13" x14ac:dyDescent="0.2">
      <c r="A1235" s="28">
        <v>291</v>
      </c>
      <c r="B1235" s="29"/>
      <c r="C1235" s="20" t="s">
        <v>976</v>
      </c>
      <c r="D1235" s="15" t="s">
        <v>979</v>
      </c>
      <c r="E1235" s="13" t="s">
        <v>916</v>
      </c>
      <c r="F1235" s="30" t="s">
        <v>121</v>
      </c>
      <c r="G1235" s="30">
        <v>223</v>
      </c>
      <c r="H1235" s="15"/>
      <c r="I1235" s="15" t="s">
        <v>31</v>
      </c>
      <c r="J1235" s="15"/>
    </row>
    <row r="1236" spans="1:13" x14ac:dyDescent="0.2">
      <c r="A1236" s="18">
        <v>1000</v>
      </c>
      <c r="B1236" s="19"/>
      <c r="C1236" s="20" t="s">
        <v>976</v>
      </c>
      <c r="D1236" s="15"/>
      <c r="E1236" s="13" t="s">
        <v>95</v>
      </c>
      <c r="F1236" s="13"/>
      <c r="G1236" s="13"/>
      <c r="H1236" s="35">
        <v>7.22</v>
      </c>
      <c r="I1236" s="15" t="s">
        <v>38</v>
      </c>
      <c r="J1236" s="15" t="s">
        <v>198</v>
      </c>
    </row>
    <row r="1237" spans="1:13" x14ac:dyDescent="0.2">
      <c r="A1237" s="23">
        <v>2000</v>
      </c>
      <c r="B1237" s="24"/>
      <c r="C1237" s="20" t="s">
        <v>976</v>
      </c>
      <c r="D1237" s="37"/>
      <c r="E1237" s="13" t="s">
        <v>981</v>
      </c>
      <c r="F1237" s="13"/>
      <c r="G1237" s="13"/>
      <c r="H1237" s="38">
        <v>5.24</v>
      </c>
      <c r="I1237" s="15" t="s">
        <v>40</v>
      </c>
      <c r="J1237" s="38" t="s">
        <v>57</v>
      </c>
    </row>
    <row r="1238" spans="1:13" ht="15" x14ac:dyDescent="0.2">
      <c r="A1238" s="28">
        <v>11</v>
      </c>
      <c r="B1238" s="40">
        <f>+(A1238+A1239+A1240+A1241)/4</f>
        <v>14.75</v>
      </c>
      <c r="C1238" s="41" t="s">
        <v>982</v>
      </c>
      <c r="D1238" s="15" t="s">
        <v>666</v>
      </c>
      <c r="E1238" s="13" t="s">
        <v>475</v>
      </c>
      <c r="F1238" s="30" t="s">
        <v>52</v>
      </c>
      <c r="G1238" s="30">
        <v>301</v>
      </c>
      <c r="H1238" s="15"/>
      <c r="I1238" s="15" t="s">
        <v>31</v>
      </c>
      <c r="J1238" s="15" t="s">
        <v>136</v>
      </c>
      <c r="K1238" s="17" t="s">
        <v>86</v>
      </c>
      <c r="L1238" s="17" t="s">
        <v>86</v>
      </c>
      <c r="M1238" s="17" t="s">
        <v>86</v>
      </c>
    </row>
    <row r="1239" spans="1:13" x14ac:dyDescent="0.2">
      <c r="A1239" s="9">
        <v>12</v>
      </c>
      <c r="B1239" s="10"/>
      <c r="C1239" s="22" t="s">
        <v>982</v>
      </c>
      <c r="D1239" s="12" t="s">
        <v>666</v>
      </c>
      <c r="E1239" s="13" t="s">
        <v>474</v>
      </c>
      <c r="F1239" s="14"/>
      <c r="G1239" s="14"/>
      <c r="H1239" s="15"/>
      <c r="I1239" s="15" t="s">
        <v>19</v>
      </c>
    </row>
    <row r="1240" spans="1:13" x14ac:dyDescent="0.2">
      <c r="A1240" s="23">
        <v>12</v>
      </c>
      <c r="B1240" s="24"/>
      <c r="C1240" s="20" t="s">
        <v>982</v>
      </c>
      <c r="D1240" s="15" t="s">
        <v>666</v>
      </c>
      <c r="E1240" s="13" t="s">
        <v>730</v>
      </c>
      <c r="F1240" s="13"/>
      <c r="G1240" s="13"/>
      <c r="H1240" s="25">
        <v>4.47</v>
      </c>
      <c r="I1240" s="15" t="s">
        <v>26</v>
      </c>
      <c r="J1240" s="13" t="s">
        <v>36</v>
      </c>
    </row>
    <row r="1241" spans="1:13" x14ac:dyDescent="0.2">
      <c r="A1241" s="9">
        <v>24</v>
      </c>
      <c r="B1241" s="16"/>
      <c r="C1241" s="22" t="s">
        <v>982</v>
      </c>
      <c r="D1241" s="15" t="s">
        <v>666</v>
      </c>
      <c r="E1241" s="13" t="s">
        <v>413</v>
      </c>
      <c r="F1241" s="26"/>
      <c r="G1241" s="26"/>
      <c r="H1241" s="27"/>
      <c r="I1241" s="27" t="s">
        <v>28</v>
      </c>
    </row>
    <row r="1242" spans="1:13" x14ac:dyDescent="0.2">
      <c r="A1242" s="31">
        <v>32</v>
      </c>
      <c r="B1242" s="32"/>
      <c r="C1242" s="20" t="s">
        <v>982</v>
      </c>
      <c r="D1242" s="27" t="s">
        <v>667</v>
      </c>
      <c r="E1242" s="13" t="s">
        <v>478</v>
      </c>
      <c r="F1242" s="27"/>
      <c r="H1242" s="13" t="s">
        <v>983</v>
      </c>
      <c r="I1242" s="13" t="s">
        <v>35</v>
      </c>
      <c r="J1242" s="34" t="s">
        <v>36</v>
      </c>
    </row>
    <row r="1243" spans="1:13" x14ac:dyDescent="0.2">
      <c r="A1243" s="18">
        <v>46</v>
      </c>
      <c r="B1243" s="19"/>
      <c r="C1243" s="20" t="s">
        <v>982</v>
      </c>
      <c r="D1243" s="15" t="s">
        <v>666</v>
      </c>
      <c r="E1243" s="21" t="s">
        <v>984</v>
      </c>
      <c r="F1243" s="21" t="s">
        <v>121</v>
      </c>
      <c r="G1243" s="21">
        <v>300</v>
      </c>
      <c r="H1243" s="21"/>
      <c r="I1243" s="15" t="s">
        <v>22</v>
      </c>
      <c r="J1243" s="21"/>
    </row>
    <row r="1244" spans="1:13" x14ac:dyDescent="0.2">
      <c r="A1244" s="9">
        <v>92</v>
      </c>
      <c r="B1244" s="16"/>
      <c r="C1244" s="22" t="s">
        <v>982</v>
      </c>
      <c r="D1244" s="12" t="s">
        <v>666</v>
      </c>
      <c r="E1244" s="13" t="s">
        <v>728</v>
      </c>
      <c r="F1244" s="13"/>
      <c r="G1244" s="13"/>
      <c r="H1244" s="15"/>
      <c r="I1244" s="15" t="s">
        <v>24</v>
      </c>
    </row>
    <row r="1245" spans="1:13" x14ac:dyDescent="0.2">
      <c r="A1245" s="23">
        <v>2000</v>
      </c>
      <c r="B1245" s="24"/>
      <c r="C1245" s="20" t="s">
        <v>982</v>
      </c>
      <c r="D1245" s="37"/>
      <c r="E1245" s="13" t="s">
        <v>800</v>
      </c>
      <c r="F1245" s="13"/>
      <c r="G1245" s="13"/>
      <c r="H1245" s="38">
        <v>6.67</v>
      </c>
      <c r="I1245" s="15" t="s">
        <v>40</v>
      </c>
      <c r="J1245" s="39" t="s">
        <v>985</v>
      </c>
    </row>
    <row r="1246" spans="1:13" x14ac:dyDescent="0.2">
      <c r="A1246" s="23">
        <v>29</v>
      </c>
      <c r="B1246" s="40">
        <f>+(A1246+A1247+A1248+A1249)/4</f>
        <v>31.5</v>
      </c>
      <c r="C1246" s="41" t="s">
        <v>986</v>
      </c>
      <c r="D1246" s="15" t="s">
        <v>82</v>
      </c>
      <c r="E1246" s="13" t="s">
        <v>987</v>
      </c>
      <c r="F1246" s="13"/>
      <c r="G1246" s="13"/>
      <c r="H1246" s="25">
        <v>4.12</v>
      </c>
      <c r="I1246" s="15" t="s">
        <v>26</v>
      </c>
      <c r="J1246" s="13" t="s">
        <v>27</v>
      </c>
      <c r="K1246" s="17">
        <v>125.1</v>
      </c>
      <c r="L1246" s="17">
        <v>1</v>
      </c>
      <c r="M1246" s="17">
        <v>84.2</v>
      </c>
    </row>
    <row r="1247" spans="1:13" x14ac:dyDescent="0.2">
      <c r="A1247" s="9">
        <v>31</v>
      </c>
      <c r="B1247" s="16"/>
      <c r="C1247" s="22" t="s">
        <v>986</v>
      </c>
      <c r="D1247" s="42" t="s">
        <v>82</v>
      </c>
      <c r="E1247" s="13" t="s">
        <v>727</v>
      </c>
      <c r="F1247" s="26"/>
      <c r="G1247" s="26"/>
      <c r="H1247" s="27"/>
      <c r="I1247" s="27" t="s">
        <v>28</v>
      </c>
    </row>
    <row r="1248" spans="1:13" ht="15" x14ac:dyDescent="0.2">
      <c r="A1248" s="28">
        <v>31</v>
      </c>
      <c r="B1248" s="29"/>
      <c r="C1248" s="20" t="s">
        <v>986</v>
      </c>
      <c r="D1248" s="15" t="s">
        <v>82</v>
      </c>
      <c r="E1248" s="13" t="s">
        <v>478</v>
      </c>
      <c r="F1248" s="30" t="s">
        <v>84</v>
      </c>
      <c r="G1248" s="30">
        <v>306</v>
      </c>
      <c r="H1248" s="15"/>
      <c r="I1248" s="15" t="s">
        <v>31</v>
      </c>
      <c r="J1248" s="15" t="s">
        <v>32</v>
      </c>
    </row>
    <row r="1249" spans="1:13" x14ac:dyDescent="0.2">
      <c r="A1249" s="31">
        <v>35</v>
      </c>
      <c r="B1249" s="32"/>
      <c r="C1249" s="20" t="s">
        <v>986</v>
      </c>
      <c r="D1249" s="27" t="s">
        <v>87</v>
      </c>
      <c r="E1249" s="13" t="s">
        <v>413</v>
      </c>
      <c r="F1249" s="27"/>
      <c r="H1249" s="13" t="s">
        <v>988</v>
      </c>
      <c r="I1249" s="13" t="s">
        <v>35</v>
      </c>
      <c r="J1249" s="34" t="s">
        <v>36</v>
      </c>
    </row>
    <row r="1250" spans="1:13" x14ac:dyDescent="0.2">
      <c r="A1250" s="9">
        <v>37</v>
      </c>
      <c r="B1250" s="16"/>
      <c r="C1250" s="22" t="s">
        <v>986</v>
      </c>
      <c r="D1250" s="12" t="s">
        <v>82</v>
      </c>
      <c r="E1250" s="13" t="s">
        <v>478</v>
      </c>
      <c r="F1250" s="13"/>
      <c r="G1250" s="13"/>
      <c r="H1250" s="15"/>
      <c r="I1250" s="15" t="s">
        <v>24</v>
      </c>
    </row>
    <row r="1251" spans="1:13" x14ac:dyDescent="0.2">
      <c r="A1251" s="9">
        <v>43</v>
      </c>
      <c r="B1251" s="10"/>
      <c r="C1251" s="22" t="s">
        <v>986</v>
      </c>
      <c r="D1251" s="12" t="s">
        <v>82</v>
      </c>
      <c r="E1251" s="13" t="s">
        <v>727</v>
      </c>
      <c r="F1251" s="14"/>
      <c r="G1251" s="14"/>
      <c r="H1251" s="15"/>
      <c r="I1251" s="15" t="s">
        <v>19</v>
      </c>
    </row>
    <row r="1252" spans="1:13" x14ac:dyDescent="0.2">
      <c r="A1252" s="18">
        <v>51</v>
      </c>
      <c r="B1252" s="19"/>
      <c r="C1252" s="20" t="s">
        <v>986</v>
      </c>
      <c r="D1252" s="15" t="s">
        <v>82</v>
      </c>
      <c r="E1252" s="21" t="s">
        <v>989</v>
      </c>
      <c r="F1252" s="21" t="s">
        <v>265</v>
      </c>
      <c r="G1252" s="21">
        <v>295</v>
      </c>
      <c r="H1252" s="21"/>
      <c r="I1252" s="15" t="s">
        <v>22</v>
      </c>
      <c r="J1252" s="21" t="s">
        <v>990</v>
      </c>
    </row>
    <row r="1253" spans="1:13" x14ac:dyDescent="0.2">
      <c r="A1253" s="18">
        <v>1000</v>
      </c>
      <c r="B1253" s="19"/>
      <c r="C1253" s="20" t="s">
        <v>986</v>
      </c>
      <c r="D1253" s="15"/>
      <c r="E1253" s="13" t="s">
        <v>480</v>
      </c>
      <c r="F1253" s="13"/>
      <c r="G1253" s="13"/>
      <c r="H1253" s="35">
        <v>9.69</v>
      </c>
      <c r="I1253" s="15" t="s">
        <v>38</v>
      </c>
      <c r="J1253" s="36" t="s">
        <v>79</v>
      </c>
    </row>
    <row r="1254" spans="1:13" x14ac:dyDescent="0.2">
      <c r="A1254" s="23">
        <v>2000</v>
      </c>
      <c r="B1254" s="24"/>
      <c r="C1254" s="20" t="s">
        <v>986</v>
      </c>
      <c r="D1254" s="37"/>
      <c r="E1254" s="13" t="s">
        <v>987</v>
      </c>
      <c r="F1254" s="13"/>
      <c r="G1254" s="13"/>
      <c r="H1254" s="38">
        <v>6.03</v>
      </c>
      <c r="I1254" s="15" t="s">
        <v>40</v>
      </c>
      <c r="J1254" s="39" t="s">
        <v>41</v>
      </c>
    </row>
    <row r="1255" spans="1:13" x14ac:dyDescent="0.2">
      <c r="A1255" s="23">
        <v>121</v>
      </c>
      <c r="B1255" s="40">
        <f>+(A1255+A1256+A1257+A1258)/4</f>
        <v>176</v>
      </c>
      <c r="C1255" s="41" t="s">
        <v>991</v>
      </c>
      <c r="D1255" s="15" t="s">
        <v>992</v>
      </c>
      <c r="E1255" s="13" t="s">
        <v>692</v>
      </c>
      <c r="F1255" s="13"/>
      <c r="G1255" s="13"/>
      <c r="H1255" s="25">
        <v>3.57</v>
      </c>
      <c r="I1255" s="15" t="s">
        <v>26</v>
      </c>
      <c r="J1255" s="13" t="s">
        <v>120</v>
      </c>
      <c r="K1255" s="17">
        <v>116.6</v>
      </c>
      <c r="L1255" s="17">
        <v>-0.1</v>
      </c>
      <c r="M1255" s="17">
        <v>47.7</v>
      </c>
    </row>
    <row r="1256" spans="1:13" x14ac:dyDescent="0.2">
      <c r="A1256" s="18">
        <v>185</v>
      </c>
      <c r="B1256" s="19"/>
      <c r="C1256" s="20" t="s">
        <v>991</v>
      </c>
      <c r="D1256" s="15" t="s">
        <v>992</v>
      </c>
      <c r="E1256" s="13" t="s">
        <v>159</v>
      </c>
      <c r="F1256" s="21" t="s">
        <v>102</v>
      </c>
      <c r="G1256" s="21">
        <v>175</v>
      </c>
      <c r="H1256" s="21"/>
      <c r="I1256" s="15" t="s">
        <v>22</v>
      </c>
      <c r="J1256" s="21"/>
    </row>
    <row r="1257" spans="1:13" x14ac:dyDescent="0.2">
      <c r="A1257" s="9">
        <v>198</v>
      </c>
      <c r="B1257" s="10"/>
      <c r="C1257" s="22" t="s">
        <v>991</v>
      </c>
      <c r="D1257" s="12" t="s">
        <v>992</v>
      </c>
      <c r="E1257" s="13" t="s">
        <v>307</v>
      </c>
      <c r="F1257" s="14"/>
      <c r="G1257" s="14"/>
      <c r="H1257" s="15"/>
      <c r="I1257" s="15" t="s">
        <v>19</v>
      </c>
    </row>
    <row r="1258" spans="1:13" x14ac:dyDescent="0.2">
      <c r="A1258" s="9">
        <v>200</v>
      </c>
      <c r="B1258" s="16"/>
      <c r="C1258" s="22" t="s">
        <v>991</v>
      </c>
      <c r="D1258" s="42" t="s">
        <v>992</v>
      </c>
      <c r="E1258" s="13" t="s">
        <v>325</v>
      </c>
      <c r="F1258" s="26"/>
      <c r="G1258" s="26"/>
      <c r="H1258" s="27"/>
      <c r="I1258" s="27" t="s">
        <v>28</v>
      </c>
    </row>
    <row r="1259" spans="1:13" x14ac:dyDescent="0.2">
      <c r="A1259" s="9">
        <v>200</v>
      </c>
      <c r="B1259" s="16"/>
      <c r="C1259" s="22" t="s">
        <v>991</v>
      </c>
      <c r="D1259" s="12" t="s">
        <v>992</v>
      </c>
      <c r="E1259" s="13" t="s">
        <v>531</v>
      </c>
      <c r="F1259" s="13"/>
      <c r="G1259" s="13"/>
      <c r="H1259" s="15"/>
      <c r="I1259" s="15" t="s">
        <v>24</v>
      </c>
    </row>
    <row r="1260" spans="1:13" x14ac:dyDescent="0.2">
      <c r="A1260" s="31">
        <v>211</v>
      </c>
      <c r="B1260" s="32"/>
      <c r="C1260" s="20" t="s">
        <v>991</v>
      </c>
      <c r="D1260" s="27" t="s">
        <v>993</v>
      </c>
      <c r="E1260" s="13" t="s">
        <v>533</v>
      </c>
      <c r="F1260" s="27"/>
      <c r="H1260" s="13" t="s">
        <v>994</v>
      </c>
      <c r="I1260" s="13" t="s">
        <v>35</v>
      </c>
      <c r="J1260" s="13" t="s">
        <v>50</v>
      </c>
    </row>
    <row r="1261" spans="1:13" ht="15" x14ac:dyDescent="0.2">
      <c r="A1261" s="28">
        <v>224</v>
      </c>
      <c r="B1261" s="29"/>
      <c r="C1261" s="20" t="s">
        <v>991</v>
      </c>
      <c r="D1261" s="15" t="s">
        <v>992</v>
      </c>
      <c r="E1261" s="13" t="s">
        <v>872</v>
      </c>
      <c r="F1261" s="30" t="s">
        <v>546</v>
      </c>
      <c r="G1261" s="30">
        <v>179</v>
      </c>
      <c r="H1261" s="15"/>
      <c r="I1261" s="15" t="s">
        <v>31</v>
      </c>
      <c r="J1261" s="15" t="s">
        <v>221</v>
      </c>
    </row>
    <row r="1262" spans="1:13" x14ac:dyDescent="0.2">
      <c r="A1262" s="18">
        <v>54</v>
      </c>
      <c r="B1262" s="40">
        <f>+(A1262+A1263+A1264+A1265)/4</f>
        <v>145.25</v>
      </c>
      <c r="C1262" s="41" t="s">
        <v>995</v>
      </c>
      <c r="D1262" s="15" t="s">
        <v>576</v>
      </c>
      <c r="E1262" s="13" t="s">
        <v>996</v>
      </c>
      <c r="F1262" s="21" t="s">
        <v>21</v>
      </c>
      <c r="G1262" s="21">
        <v>234</v>
      </c>
      <c r="H1262" s="21"/>
      <c r="I1262" s="15" t="s">
        <v>22</v>
      </c>
      <c r="J1262" s="21"/>
      <c r="K1262" s="46">
        <v>99.2</v>
      </c>
      <c r="L1262" s="17">
        <v>-1.8</v>
      </c>
      <c r="M1262" s="17">
        <v>3.9</v>
      </c>
    </row>
    <row r="1263" spans="1:13" ht="15" x14ac:dyDescent="0.2">
      <c r="A1263" s="28">
        <v>150</v>
      </c>
      <c r="B1263" s="29"/>
      <c r="C1263" s="20" t="s">
        <v>995</v>
      </c>
      <c r="D1263" s="15" t="s">
        <v>576</v>
      </c>
      <c r="E1263" s="13" t="s">
        <v>780</v>
      </c>
      <c r="F1263" s="30" t="s">
        <v>65</v>
      </c>
      <c r="G1263" s="30">
        <v>240</v>
      </c>
      <c r="H1263" s="15"/>
      <c r="I1263" s="15" t="s">
        <v>31</v>
      </c>
      <c r="J1263" s="15" t="s">
        <v>221</v>
      </c>
    </row>
    <row r="1264" spans="1:13" x14ac:dyDescent="0.2">
      <c r="A1264" s="9">
        <v>184</v>
      </c>
      <c r="B1264" s="16"/>
      <c r="C1264" s="22" t="s">
        <v>995</v>
      </c>
      <c r="D1264" s="12" t="s">
        <v>576</v>
      </c>
      <c r="E1264" s="13" t="s">
        <v>319</v>
      </c>
      <c r="F1264" s="13"/>
      <c r="G1264" s="13"/>
      <c r="H1264" s="15"/>
      <c r="I1264" s="15" t="s">
        <v>24</v>
      </c>
    </row>
    <row r="1265" spans="1:13" x14ac:dyDescent="0.2">
      <c r="A1265" s="9">
        <v>193</v>
      </c>
      <c r="B1265" s="16"/>
      <c r="C1265" s="22" t="s">
        <v>995</v>
      </c>
      <c r="D1265" s="42" t="s">
        <v>576</v>
      </c>
      <c r="E1265" s="13" t="s">
        <v>767</v>
      </c>
      <c r="F1265" s="26"/>
      <c r="G1265" s="26"/>
      <c r="H1265" s="27"/>
      <c r="I1265" s="27" t="s">
        <v>28</v>
      </c>
    </row>
    <row r="1266" spans="1:13" x14ac:dyDescent="0.2">
      <c r="A1266" s="9">
        <v>204</v>
      </c>
      <c r="B1266" s="10"/>
      <c r="C1266" s="22" t="s">
        <v>995</v>
      </c>
      <c r="D1266" s="12" t="s">
        <v>576</v>
      </c>
      <c r="E1266" s="13" t="s">
        <v>766</v>
      </c>
      <c r="F1266" s="14"/>
      <c r="G1266" s="14"/>
      <c r="H1266" s="15"/>
      <c r="I1266" s="15" t="s">
        <v>19</v>
      </c>
    </row>
    <row r="1267" spans="1:13" x14ac:dyDescent="0.2">
      <c r="A1267" s="23">
        <v>209</v>
      </c>
      <c r="B1267" s="24"/>
      <c r="C1267" s="20" t="s">
        <v>995</v>
      </c>
      <c r="D1267" s="15" t="s">
        <v>576</v>
      </c>
      <c r="E1267" s="13" t="s">
        <v>997</v>
      </c>
      <c r="F1267" s="13"/>
      <c r="G1267" s="13"/>
      <c r="H1267" s="25">
        <v>3.36</v>
      </c>
      <c r="I1267" s="15" t="s">
        <v>26</v>
      </c>
      <c r="J1267" s="13" t="s">
        <v>50</v>
      </c>
    </row>
    <row r="1268" spans="1:13" x14ac:dyDescent="0.2">
      <c r="A1268" s="31">
        <v>275</v>
      </c>
      <c r="B1268" s="32"/>
      <c r="C1268" s="20" t="s">
        <v>995</v>
      </c>
      <c r="D1268" s="27" t="s">
        <v>573</v>
      </c>
      <c r="E1268" s="13" t="s">
        <v>755</v>
      </c>
      <c r="F1268" s="27"/>
      <c r="H1268" s="13" t="s">
        <v>998</v>
      </c>
      <c r="I1268" s="13" t="s">
        <v>35</v>
      </c>
      <c r="J1268" s="13" t="s">
        <v>90</v>
      </c>
    </row>
    <row r="1269" spans="1:13" x14ac:dyDescent="0.2">
      <c r="A1269" s="18">
        <v>1000</v>
      </c>
      <c r="B1269" s="19"/>
      <c r="C1269" s="20" t="s">
        <v>995</v>
      </c>
      <c r="D1269" s="15"/>
      <c r="E1269" s="21" t="s">
        <v>999</v>
      </c>
      <c r="F1269" s="21"/>
      <c r="G1269" s="21"/>
      <c r="H1269" s="35">
        <v>2.4300000000000002</v>
      </c>
      <c r="I1269" s="15" t="s">
        <v>38</v>
      </c>
      <c r="J1269" s="47" t="s">
        <v>302</v>
      </c>
    </row>
    <row r="1270" spans="1:13" x14ac:dyDescent="0.2">
      <c r="A1270" s="23">
        <v>2000</v>
      </c>
      <c r="B1270" s="24"/>
      <c r="C1270" s="20" t="s">
        <v>995</v>
      </c>
      <c r="D1270" s="37"/>
      <c r="E1270" s="13" t="s">
        <v>183</v>
      </c>
      <c r="F1270" s="13"/>
      <c r="G1270" s="13"/>
      <c r="H1270" s="38">
        <v>5.24</v>
      </c>
      <c r="I1270" s="15" t="s">
        <v>40</v>
      </c>
      <c r="J1270" s="38" t="s">
        <v>57</v>
      </c>
    </row>
    <row r="1271" spans="1:13" x14ac:dyDescent="0.2">
      <c r="A1271" s="18">
        <v>62</v>
      </c>
      <c r="B1271" s="40">
        <f>+(A1271+A1272+A1273+A1274)/4</f>
        <v>73.75</v>
      </c>
      <c r="C1271" s="41" t="s">
        <v>1000</v>
      </c>
      <c r="D1271" s="12" t="s">
        <v>843</v>
      </c>
      <c r="E1271" s="13" t="s">
        <v>433</v>
      </c>
      <c r="F1271" s="21" t="s">
        <v>121</v>
      </c>
      <c r="G1271" s="21">
        <v>275</v>
      </c>
      <c r="H1271" s="21"/>
      <c r="I1271" s="15" t="s">
        <v>22</v>
      </c>
      <c r="J1271" s="21" t="s">
        <v>990</v>
      </c>
      <c r="K1271" s="46">
        <v>93</v>
      </c>
      <c r="L1271" s="17">
        <v>-2</v>
      </c>
      <c r="M1271" s="17">
        <v>2.2999999999999998</v>
      </c>
    </row>
    <row r="1272" spans="1:13" x14ac:dyDescent="0.2">
      <c r="A1272" s="23">
        <v>65</v>
      </c>
      <c r="B1272" s="24"/>
      <c r="C1272" s="20" t="s">
        <v>1000</v>
      </c>
      <c r="D1272" s="12" t="s">
        <v>843</v>
      </c>
      <c r="E1272" s="13" t="s">
        <v>1001</v>
      </c>
      <c r="F1272" s="13"/>
      <c r="G1272" s="13"/>
      <c r="H1272" s="25">
        <v>3.84</v>
      </c>
      <c r="I1272" s="15" t="s">
        <v>26</v>
      </c>
      <c r="J1272" s="13" t="s">
        <v>154</v>
      </c>
    </row>
    <row r="1273" spans="1:13" x14ac:dyDescent="0.2">
      <c r="A1273" s="9">
        <v>80</v>
      </c>
      <c r="B1273" s="16"/>
      <c r="C1273" s="22" t="s">
        <v>1000</v>
      </c>
      <c r="D1273" s="12" t="s">
        <v>843</v>
      </c>
      <c r="E1273" s="13" t="s">
        <v>229</v>
      </c>
      <c r="F1273" s="26"/>
      <c r="G1273" s="26"/>
      <c r="H1273" s="27"/>
      <c r="I1273" s="27" t="s">
        <v>28</v>
      </c>
    </row>
    <row r="1274" spans="1:13" x14ac:dyDescent="0.2">
      <c r="A1274" s="9">
        <v>88</v>
      </c>
      <c r="B1274" s="10"/>
      <c r="C1274" s="22" t="s">
        <v>1000</v>
      </c>
      <c r="D1274" s="12" t="s">
        <v>843</v>
      </c>
      <c r="E1274" s="13" t="s">
        <v>902</v>
      </c>
      <c r="F1274" s="14"/>
      <c r="G1274" s="14"/>
      <c r="H1274" s="15"/>
      <c r="I1274" s="15" t="s">
        <v>19</v>
      </c>
    </row>
    <row r="1275" spans="1:13" x14ac:dyDescent="0.2">
      <c r="A1275" s="9">
        <v>116</v>
      </c>
      <c r="B1275" s="16"/>
      <c r="C1275" s="22" t="s">
        <v>1000</v>
      </c>
      <c r="D1275" s="12" t="s">
        <v>843</v>
      </c>
      <c r="E1275" s="13" t="s">
        <v>467</v>
      </c>
      <c r="F1275" s="13"/>
      <c r="G1275" s="13"/>
      <c r="H1275" s="15"/>
      <c r="I1275" s="15" t="s">
        <v>24</v>
      </c>
    </row>
    <row r="1276" spans="1:13" ht="15" x14ac:dyDescent="0.2">
      <c r="A1276" s="28">
        <v>120</v>
      </c>
      <c r="B1276" s="29"/>
      <c r="C1276" s="20" t="s">
        <v>1000</v>
      </c>
      <c r="D1276" s="12" t="s">
        <v>843</v>
      </c>
      <c r="E1276" s="13" t="s">
        <v>228</v>
      </c>
      <c r="F1276" s="30" t="s">
        <v>84</v>
      </c>
      <c r="G1276" s="30">
        <v>258</v>
      </c>
      <c r="H1276" s="15"/>
      <c r="I1276" s="15" t="s">
        <v>31</v>
      </c>
      <c r="J1276" s="15" t="s">
        <v>173</v>
      </c>
    </row>
    <row r="1277" spans="1:13" x14ac:dyDescent="0.2">
      <c r="A1277" s="31">
        <v>126</v>
      </c>
      <c r="B1277" s="32"/>
      <c r="C1277" s="20" t="s">
        <v>1000</v>
      </c>
      <c r="D1277" s="12" t="s">
        <v>843</v>
      </c>
      <c r="E1277" s="13" t="s">
        <v>679</v>
      </c>
      <c r="F1277" s="27"/>
      <c r="H1277" s="13" t="s">
        <v>1002</v>
      </c>
      <c r="I1277" s="13" t="s">
        <v>35</v>
      </c>
      <c r="J1277" s="13" t="s">
        <v>120</v>
      </c>
    </row>
    <row r="1278" spans="1:13" x14ac:dyDescent="0.2">
      <c r="A1278" s="23">
        <v>2000</v>
      </c>
      <c r="B1278" s="24"/>
      <c r="C1278" s="20" t="s">
        <v>1000</v>
      </c>
      <c r="D1278" s="37"/>
      <c r="E1278" s="13" t="s">
        <v>236</v>
      </c>
      <c r="F1278" s="13"/>
      <c r="G1278" s="13"/>
      <c r="H1278" s="38">
        <v>5.67</v>
      </c>
      <c r="I1278" s="15" t="s">
        <v>40</v>
      </c>
      <c r="J1278" s="39" t="s">
        <v>115</v>
      </c>
    </row>
    <row r="1279" spans="1:13" x14ac:dyDescent="0.2">
      <c r="A1279" s="9">
        <v>36</v>
      </c>
      <c r="B1279" s="40">
        <f>+(A1279+A1280+A1281+A1282)/4</f>
        <v>60.75</v>
      </c>
      <c r="C1279" s="11" t="s">
        <v>1003</v>
      </c>
      <c r="D1279" s="12" t="s">
        <v>1004</v>
      </c>
      <c r="E1279" s="13" t="s">
        <v>657</v>
      </c>
      <c r="F1279" s="13"/>
      <c r="G1279" s="13"/>
      <c r="H1279" s="15"/>
      <c r="I1279" s="15" t="s">
        <v>24</v>
      </c>
      <c r="K1279" s="17">
        <v>122.1</v>
      </c>
      <c r="L1279" s="17">
        <v>0.5</v>
      </c>
      <c r="M1279" s="17">
        <v>68.2</v>
      </c>
    </row>
    <row r="1280" spans="1:13" x14ac:dyDescent="0.2">
      <c r="A1280" s="9">
        <v>63</v>
      </c>
      <c r="B1280" s="10"/>
      <c r="C1280" s="22" t="s">
        <v>1003</v>
      </c>
      <c r="D1280" s="12" t="s">
        <v>1004</v>
      </c>
      <c r="E1280" s="13" t="s">
        <v>943</v>
      </c>
      <c r="F1280" s="14"/>
      <c r="G1280" s="14"/>
      <c r="H1280" s="15"/>
      <c r="I1280" s="15" t="s">
        <v>19</v>
      </c>
    </row>
    <row r="1281" spans="1:13" x14ac:dyDescent="0.2">
      <c r="A1281" s="23">
        <v>70</v>
      </c>
      <c r="B1281" s="24"/>
      <c r="C1281" s="22" t="s">
        <v>1003</v>
      </c>
      <c r="D1281" s="15" t="s">
        <v>1004</v>
      </c>
      <c r="E1281" s="13" t="s">
        <v>943</v>
      </c>
      <c r="F1281" s="13"/>
      <c r="G1281" s="13"/>
      <c r="H1281" s="25">
        <v>3.82</v>
      </c>
      <c r="I1281" s="15" t="s">
        <v>26</v>
      </c>
      <c r="J1281" s="13" t="s">
        <v>154</v>
      </c>
    </row>
    <row r="1282" spans="1:13" x14ac:dyDescent="0.2">
      <c r="A1282" s="9">
        <v>74</v>
      </c>
      <c r="B1282" s="16"/>
      <c r="C1282" s="22" t="s">
        <v>1003</v>
      </c>
      <c r="D1282" s="42" t="s">
        <v>1004</v>
      </c>
      <c r="E1282" s="13" t="s">
        <v>534</v>
      </c>
      <c r="F1282" s="26"/>
      <c r="G1282" s="26"/>
      <c r="H1282" s="27"/>
      <c r="I1282" s="27" t="s">
        <v>28</v>
      </c>
    </row>
    <row r="1283" spans="1:13" x14ac:dyDescent="0.2">
      <c r="A1283" s="31">
        <v>92</v>
      </c>
      <c r="B1283" s="32"/>
      <c r="C1283" s="22" t="s">
        <v>1003</v>
      </c>
      <c r="D1283" s="27" t="s">
        <v>1005</v>
      </c>
      <c r="E1283" s="13" t="s">
        <v>157</v>
      </c>
      <c r="F1283" s="27"/>
      <c r="H1283" s="13" t="s">
        <v>1006</v>
      </c>
      <c r="I1283" s="13" t="s">
        <v>35</v>
      </c>
      <c r="J1283" s="13" t="s">
        <v>140</v>
      </c>
    </row>
    <row r="1284" spans="1:13" ht="15" x14ac:dyDescent="0.2">
      <c r="A1284" s="28">
        <v>93</v>
      </c>
      <c r="B1284" s="29"/>
      <c r="C1284" s="22" t="s">
        <v>1003</v>
      </c>
      <c r="D1284" s="15" t="s">
        <v>1004</v>
      </c>
      <c r="E1284" s="13" t="s">
        <v>534</v>
      </c>
      <c r="F1284" s="30" t="s">
        <v>220</v>
      </c>
      <c r="G1284" s="30">
        <v>208</v>
      </c>
      <c r="H1284" s="15"/>
      <c r="I1284" s="15" t="s">
        <v>31</v>
      </c>
      <c r="J1284" s="15" t="s">
        <v>173</v>
      </c>
    </row>
    <row r="1285" spans="1:13" x14ac:dyDescent="0.2">
      <c r="A1285" s="18">
        <v>135</v>
      </c>
      <c r="B1285" s="19"/>
      <c r="C1285" s="22" t="s">
        <v>1003</v>
      </c>
      <c r="D1285" s="15" t="s">
        <v>1004</v>
      </c>
      <c r="E1285" s="13" t="s">
        <v>534</v>
      </c>
      <c r="F1285" s="21" t="s">
        <v>220</v>
      </c>
      <c r="G1285" s="21">
        <v>205</v>
      </c>
      <c r="H1285" s="21"/>
      <c r="I1285" s="15" t="s">
        <v>22</v>
      </c>
      <c r="J1285" s="21"/>
    </row>
    <row r="1286" spans="1:13" x14ac:dyDescent="0.2">
      <c r="A1286" s="18">
        <v>1000</v>
      </c>
      <c r="B1286" s="19"/>
      <c r="C1286" s="22" t="s">
        <v>1003</v>
      </c>
      <c r="D1286" s="15" t="s">
        <v>1004</v>
      </c>
      <c r="E1286" s="13" t="s">
        <v>325</v>
      </c>
      <c r="F1286" s="13"/>
      <c r="G1286" s="13"/>
      <c r="H1286" s="35">
        <v>7.9</v>
      </c>
      <c r="I1286" s="15" t="s">
        <v>38</v>
      </c>
      <c r="J1286" s="15" t="s">
        <v>198</v>
      </c>
    </row>
    <row r="1287" spans="1:13" x14ac:dyDescent="0.2">
      <c r="A1287" s="23">
        <v>2000</v>
      </c>
      <c r="B1287" s="24"/>
      <c r="C1287" s="22" t="s">
        <v>1003</v>
      </c>
      <c r="D1287" s="37"/>
      <c r="E1287" s="13" t="s">
        <v>155</v>
      </c>
      <c r="F1287" s="13"/>
      <c r="G1287" s="13"/>
      <c r="H1287" s="38">
        <v>5.8</v>
      </c>
      <c r="I1287" s="15" t="s">
        <v>40</v>
      </c>
      <c r="J1287" s="39" t="s">
        <v>115</v>
      </c>
    </row>
    <row r="1288" spans="1:13" x14ac:dyDescent="0.2">
      <c r="A1288" s="18">
        <v>120</v>
      </c>
      <c r="B1288" s="40">
        <f>+(A1288+A1289+A1290+A1291)/4</f>
        <v>135</v>
      </c>
      <c r="C1288" s="41" t="s">
        <v>1007</v>
      </c>
      <c r="D1288" s="15" t="s">
        <v>1008</v>
      </c>
      <c r="E1288" s="21" t="s">
        <v>1009</v>
      </c>
      <c r="F1288" s="21" t="s">
        <v>84</v>
      </c>
      <c r="G1288" s="21">
        <v>286</v>
      </c>
      <c r="H1288" s="21"/>
      <c r="I1288" s="15" t="s">
        <v>22</v>
      </c>
      <c r="J1288" s="21"/>
      <c r="K1288" s="17">
        <v>131.80000000000001</v>
      </c>
      <c r="L1288" s="17">
        <v>0.9</v>
      </c>
      <c r="M1288" s="17">
        <v>81.900000000000006</v>
      </c>
    </row>
    <row r="1289" spans="1:13" x14ac:dyDescent="0.2">
      <c r="A1289" s="9">
        <v>138</v>
      </c>
      <c r="B1289" s="16"/>
      <c r="C1289" s="22" t="s">
        <v>1007</v>
      </c>
      <c r="D1289" s="15" t="s">
        <v>1008</v>
      </c>
      <c r="E1289" s="13" t="s">
        <v>410</v>
      </c>
      <c r="F1289" s="13"/>
      <c r="G1289" s="13"/>
      <c r="H1289" s="15"/>
      <c r="I1289" s="15" t="s">
        <v>24</v>
      </c>
    </row>
    <row r="1290" spans="1:13" x14ac:dyDescent="0.2">
      <c r="A1290" s="23">
        <v>140</v>
      </c>
      <c r="B1290" s="24"/>
      <c r="C1290" s="20" t="s">
        <v>1007</v>
      </c>
      <c r="D1290" s="15" t="s">
        <v>1008</v>
      </c>
      <c r="E1290" s="13" t="s">
        <v>653</v>
      </c>
      <c r="F1290" s="13"/>
      <c r="G1290" s="13"/>
      <c r="H1290" s="25">
        <v>3.5</v>
      </c>
      <c r="I1290" s="15" t="s">
        <v>26</v>
      </c>
      <c r="J1290" s="13" t="s">
        <v>120</v>
      </c>
    </row>
    <row r="1291" spans="1:13" x14ac:dyDescent="0.2">
      <c r="A1291" s="31">
        <v>142</v>
      </c>
      <c r="B1291" s="32"/>
      <c r="C1291" s="20" t="s">
        <v>1007</v>
      </c>
      <c r="D1291" s="15" t="s">
        <v>1008</v>
      </c>
      <c r="E1291" s="13" t="s">
        <v>235</v>
      </c>
      <c r="F1291" s="27"/>
      <c r="H1291" s="13" t="s">
        <v>1010</v>
      </c>
      <c r="I1291" s="13" t="s">
        <v>35</v>
      </c>
      <c r="J1291" s="34" t="s">
        <v>62</v>
      </c>
    </row>
    <row r="1292" spans="1:13" x14ac:dyDescent="0.2">
      <c r="A1292" s="9">
        <v>187</v>
      </c>
      <c r="B1292" s="16"/>
      <c r="C1292" s="22" t="s">
        <v>1007</v>
      </c>
      <c r="D1292" s="15" t="s">
        <v>1008</v>
      </c>
      <c r="E1292" s="13" t="s">
        <v>1011</v>
      </c>
      <c r="F1292" s="26"/>
      <c r="G1292" s="26"/>
      <c r="H1292" s="27"/>
      <c r="I1292" s="27" t="s">
        <v>28</v>
      </c>
    </row>
    <row r="1293" spans="1:13" x14ac:dyDescent="0.2">
      <c r="A1293" s="9">
        <v>252</v>
      </c>
      <c r="B1293" s="10"/>
      <c r="C1293" s="22" t="s">
        <v>1007</v>
      </c>
      <c r="D1293" s="15" t="s">
        <v>1008</v>
      </c>
      <c r="E1293" s="13" t="s">
        <v>53</v>
      </c>
      <c r="F1293" s="14"/>
      <c r="G1293" s="14"/>
      <c r="H1293" s="15"/>
      <c r="I1293" s="15" t="s">
        <v>19</v>
      </c>
    </row>
    <row r="1294" spans="1:13" x14ac:dyDescent="0.2">
      <c r="A1294" s="18">
        <v>1000</v>
      </c>
      <c r="B1294" s="19"/>
      <c r="C1294" s="20" t="s">
        <v>1007</v>
      </c>
      <c r="D1294" s="15"/>
      <c r="E1294" s="13" t="s">
        <v>1001</v>
      </c>
      <c r="F1294" s="13"/>
      <c r="G1294" s="13"/>
      <c r="H1294" s="35">
        <v>9.3800000000000008</v>
      </c>
      <c r="I1294" s="15" t="s">
        <v>38</v>
      </c>
      <c r="J1294" s="36" t="s">
        <v>79</v>
      </c>
    </row>
    <row r="1295" spans="1:13" x14ac:dyDescent="0.2">
      <c r="A1295" s="23">
        <v>2000</v>
      </c>
      <c r="B1295" s="24"/>
      <c r="C1295" s="20" t="s">
        <v>1007</v>
      </c>
      <c r="D1295" s="37"/>
      <c r="E1295" s="13" t="s">
        <v>184</v>
      </c>
      <c r="F1295" s="13"/>
      <c r="G1295" s="13"/>
      <c r="H1295" s="38">
        <v>5.46</v>
      </c>
      <c r="I1295" s="15" t="s">
        <v>40</v>
      </c>
      <c r="J1295" s="38" t="s">
        <v>57</v>
      </c>
    </row>
    <row r="1296" spans="1:13" x14ac:dyDescent="0.2">
      <c r="A1296" s="18">
        <v>288</v>
      </c>
      <c r="B1296" s="44">
        <f>+(A1296+A1297+A1298)/2.75</f>
        <v>316</v>
      </c>
      <c r="C1296" s="41" t="s">
        <v>1012</v>
      </c>
      <c r="D1296" s="15" t="s">
        <v>908</v>
      </c>
      <c r="E1296" s="21" t="s">
        <v>1013</v>
      </c>
      <c r="F1296" s="21" t="s">
        <v>207</v>
      </c>
      <c r="G1296" s="21">
        <v>175</v>
      </c>
      <c r="H1296" s="21"/>
      <c r="I1296" s="15" t="s">
        <v>22</v>
      </c>
      <c r="J1296" s="21"/>
      <c r="K1296" s="17">
        <v>114.3</v>
      </c>
      <c r="L1296" s="17">
        <v>-0.1</v>
      </c>
      <c r="M1296" s="17">
        <v>45.1</v>
      </c>
    </row>
    <row r="1297" spans="1:13" x14ac:dyDescent="0.2">
      <c r="A1297" s="28">
        <v>290</v>
      </c>
      <c r="B1297" s="29"/>
      <c r="C1297" s="20" t="s">
        <v>1012</v>
      </c>
      <c r="D1297" s="15" t="s">
        <v>908</v>
      </c>
      <c r="E1297" s="13" t="s">
        <v>933</v>
      </c>
      <c r="F1297" s="30" t="s">
        <v>546</v>
      </c>
      <c r="G1297" s="30">
        <v>175</v>
      </c>
      <c r="H1297" s="15"/>
      <c r="I1297" s="15" t="s">
        <v>31</v>
      </c>
      <c r="J1297" s="15"/>
    </row>
    <row r="1298" spans="1:13" x14ac:dyDescent="0.2">
      <c r="A1298" s="9">
        <v>291</v>
      </c>
      <c r="B1298" s="10"/>
      <c r="C1298" s="22" t="s">
        <v>1012</v>
      </c>
      <c r="D1298" s="12" t="s">
        <v>908</v>
      </c>
      <c r="E1298" s="13" t="s">
        <v>250</v>
      </c>
      <c r="F1298" s="14"/>
      <c r="G1298" s="14"/>
      <c r="H1298" s="15"/>
      <c r="I1298" s="15" t="s">
        <v>19</v>
      </c>
    </row>
    <row r="1299" spans="1:13" x14ac:dyDescent="0.2">
      <c r="A1299" s="9">
        <v>27</v>
      </c>
      <c r="B1299" s="40">
        <f>+(A1299+A1300+A1301+A1302)/4</f>
        <v>39</v>
      </c>
      <c r="C1299" s="11" t="s">
        <v>1014</v>
      </c>
      <c r="D1299" s="12" t="s">
        <v>666</v>
      </c>
      <c r="E1299" s="13" t="s">
        <v>449</v>
      </c>
      <c r="F1299" s="14"/>
      <c r="G1299" s="14"/>
      <c r="H1299" s="15"/>
      <c r="I1299" s="15" t="s">
        <v>19</v>
      </c>
      <c r="K1299" s="17">
        <v>114.9</v>
      </c>
      <c r="L1299" s="17">
        <v>-0.4</v>
      </c>
      <c r="M1299" s="17">
        <v>36.299999999999997</v>
      </c>
    </row>
    <row r="1300" spans="1:13" x14ac:dyDescent="0.2">
      <c r="A1300" s="31">
        <v>30</v>
      </c>
      <c r="B1300" s="32"/>
      <c r="C1300" s="20" t="s">
        <v>1014</v>
      </c>
      <c r="D1300" s="27" t="s">
        <v>667</v>
      </c>
      <c r="E1300" s="13" t="s">
        <v>441</v>
      </c>
      <c r="F1300" s="27"/>
      <c r="H1300" s="13" t="s">
        <v>622</v>
      </c>
      <c r="I1300" s="13" t="s">
        <v>35</v>
      </c>
      <c r="J1300" s="13" t="s">
        <v>27</v>
      </c>
    </row>
    <row r="1301" spans="1:13" x14ac:dyDescent="0.2">
      <c r="A1301" s="9">
        <v>43</v>
      </c>
      <c r="B1301" s="16"/>
      <c r="C1301" s="22" t="s">
        <v>1014</v>
      </c>
      <c r="D1301" s="42" t="s">
        <v>666</v>
      </c>
      <c r="E1301" s="13" t="s">
        <v>447</v>
      </c>
      <c r="F1301" s="26"/>
      <c r="G1301" s="26"/>
      <c r="H1301" s="27"/>
      <c r="I1301" s="27" t="s">
        <v>28</v>
      </c>
    </row>
    <row r="1302" spans="1:13" x14ac:dyDescent="0.2">
      <c r="A1302" s="23">
        <v>56</v>
      </c>
      <c r="B1302" s="24"/>
      <c r="C1302" s="20" t="s">
        <v>1014</v>
      </c>
      <c r="D1302" s="15" t="s">
        <v>666</v>
      </c>
      <c r="E1302" s="13" t="s">
        <v>447</v>
      </c>
      <c r="F1302" s="13"/>
      <c r="G1302" s="13"/>
      <c r="H1302" s="25">
        <v>3.91</v>
      </c>
      <c r="I1302" s="15" t="s">
        <v>26</v>
      </c>
      <c r="J1302" s="13" t="s">
        <v>154</v>
      </c>
    </row>
    <row r="1303" spans="1:13" x14ac:dyDescent="0.2">
      <c r="A1303" s="18">
        <v>64</v>
      </c>
      <c r="B1303" s="19"/>
      <c r="C1303" s="20" t="s">
        <v>1014</v>
      </c>
      <c r="D1303" s="15" t="s">
        <v>666</v>
      </c>
      <c r="E1303" s="13" t="s">
        <v>135</v>
      </c>
      <c r="F1303" s="21" t="s">
        <v>141</v>
      </c>
      <c r="G1303" s="21">
        <v>215</v>
      </c>
      <c r="H1303" s="21"/>
      <c r="I1303" s="15" t="s">
        <v>22</v>
      </c>
      <c r="J1303" s="21"/>
    </row>
    <row r="1304" spans="1:13" ht="15" x14ac:dyDescent="0.2">
      <c r="A1304" s="28">
        <v>65</v>
      </c>
      <c r="B1304" s="29"/>
      <c r="C1304" s="20" t="s">
        <v>1014</v>
      </c>
      <c r="D1304" s="15" t="s">
        <v>666</v>
      </c>
      <c r="E1304" s="13" t="s">
        <v>138</v>
      </c>
      <c r="F1304" s="30" t="s">
        <v>1015</v>
      </c>
      <c r="G1304" s="30">
        <v>205</v>
      </c>
      <c r="H1304" s="15"/>
      <c r="I1304" s="15" t="s">
        <v>31</v>
      </c>
      <c r="J1304" s="15" t="s">
        <v>85</v>
      </c>
    </row>
    <row r="1305" spans="1:13" x14ac:dyDescent="0.2">
      <c r="A1305" s="9">
        <v>65</v>
      </c>
      <c r="B1305" s="16"/>
      <c r="C1305" s="22" t="s">
        <v>1014</v>
      </c>
      <c r="D1305" s="12" t="s">
        <v>666</v>
      </c>
      <c r="E1305" s="13" t="s">
        <v>444</v>
      </c>
      <c r="F1305" s="13"/>
      <c r="G1305" s="13"/>
      <c r="H1305" s="15"/>
      <c r="I1305" s="15" t="s">
        <v>24</v>
      </c>
    </row>
    <row r="1306" spans="1:13" x14ac:dyDescent="0.2">
      <c r="A1306" s="18">
        <v>1000</v>
      </c>
      <c r="B1306" s="19"/>
      <c r="C1306" s="20" t="s">
        <v>1014</v>
      </c>
      <c r="D1306" s="15"/>
      <c r="E1306" s="13" t="s">
        <v>1016</v>
      </c>
      <c r="F1306" s="13"/>
      <c r="G1306" s="13"/>
      <c r="H1306" s="35">
        <v>6.96</v>
      </c>
      <c r="I1306" s="15" t="s">
        <v>38</v>
      </c>
      <c r="J1306" s="15" t="s">
        <v>113</v>
      </c>
    </row>
    <row r="1307" spans="1:13" x14ac:dyDescent="0.2">
      <c r="A1307" s="23">
        <v>2000</v>
      </c>
      <c r="B1307" s="24"/>
      <c r="C1307" s="20" t="s">
        <v>1014</v>
      </c>
      <c r="D1307" s="37"/>
      <c r="E1307" s="13" t="s">
        <v>441</v>
      </c>
      <c r="F1307" s="13"/>
      <c r="G1307" s="13"/>
      <c r="H1307" s="38">
        <v>6.04</v>
      </c>
      <c r="I1307" s="15" t="s">
        <v>40</v>
      </c>
      <c r="J1307" s="39" t="s">
        <v>41</v>
      </c>
    </row>
    <row r="1308" spans="1:13" x14ac:dyDescent="0.2">
      <c r="A1308" s="9">
        <v>246</v>
      </c>
      <c r="B1308" s="40">
        <f>+(A1308+A1309+A1310+A1311)/4</f>
        <v>268.75</v>
      </c>
      <c r="C1308" s="11" t="s">
        <v>1017</v>
      </c>
      <c r="D1308" s="12" t="s">
        <v>757</v>
      </c>
      <c r="E1308" s="13" t="s">
        <v>968</v>
      </c>
      <c r="F1308" s="14"/>
      <c r="G1308" s="14"/>
      <c r="H1308" s="15"/>
      <c r="I1308" s="15" t="s">
        <v>19</v>
      </c>
      <c r="K1308" s="17">
        <v>111.6</v>
      </c>
      <c r="L1308" s="17">
        <v>-0.4</v>
      </c>
      <c r="M1308" s="17">
        <v>36.200000000000003</v>
      </c>
    </row>
    <row r="1309" spans="1:13" x14ac:dyDescent="0.2">
      <c r="A1309" s="31">
        <v>258</v>
      </c>
      <c r="B1309" s="32"/>
      <c r="C1309" s="20" t="s">
        <v>1017</v>
      </c>
      <c r="D1309" s="27" t="s">
        <v>761</v>
      </c>
      <c r="E1309" s="13" t="s">
        <v>104</v>
      </c>
      <c r="F1309" s="27"/>
      <c r="H1309" s="13" t="s">
        <v>1018</v>
      </c>
      <c r="I1309" s="13" t="s">
        <v>35</v>
      </c>
      <c r="J1309" s="13" t="s">
        <v>90</v>
      </c>
    </row>
    <row r="1310" spans="1:13" x14ac:dyDescent="0.2">
      <c r="A1310" s="18">
        <v>280</v>
      </c>
      <c r="B1310" s="19"/>
      <c r="C1310" s="20" t="s">
        <v>1017</v>
      </c>
      <c r="D1310" s="15" t="s">
        <v>757</v>
      </c>
      <c r="E1310" s="21" t="s">
        <v>1019</v>
      </c>
      <c r="F1310" s="21" t="s">
        <v>102</v>
      </c>
      <c r="G1310" s="21">
        <v>195</v>
      </c>
      <c r="H1310" s="21"/>
      <c r="I1310" s="15" t="s">
        <v>22</v>
      </c>
      <c r="J1310" s="21"/>
    </row>
    <row r="1311" spans="1:13" x14ac:dyDescent="0.2">
      <c r="A1311" s="9">
        <v>291</v>
      </c>
      <c r="B1311" s="16"/>
      <c r="C1311" s="22" t="s">
        <v>1017</v>
      </c>
      <c r="D1311" s="42" t="s">
        <v>757</v>
      </c>
      <c r="E1311" s="12" t="s">
        <v>981</v>
      </c>
      <c r="F1311" s="26"/>
      <c r="G1311" s="26"/>
      <c r="H1311" s="27"/>
      <c r="I1311" s="27" t="s">
        <v>28</v>
      </c>
    </row>
    <row r="1312" spans="1:13" x14ac:dyDescent="0.2">
      <c r="A1312" s="18">
        <v>1000</v>
      </c>
      <c r="B1312" s="19"/>
      <c r="C1312" s="20" t="s">
        <v>1017</v>
      </c>
      <c r="D1312" s="15"/>
      <c r="E1312" s="13" t="s">
        <v>97</v>
      </c>
      <c r="F1312" s="13"/>
      <c r="G1312" s="13"/>
      <c r="H1312" s="35">
        <v>7.18</v>
      </c>
      <c r="I1312" s="15" t="s">
        <v>38</v>
      </c>
      <c r="J1312" s="15" t="s">
        <v>198</v>
      </c>
    </row>
    <row r="1313" spans="1:13" x14ac:dyDescent="0.2">
      <c r="A1313" s="23">
        <v>2000</v>
      </c>
      <c r="B1313" s="24"/>
      <c r="C1313" s="20" t="s">
        <v>1017</v>
      </c>
      <c r="D1313" s="37"/>
      <c r="E1313" s="13" t="s">
        <v>96</v>
      </c>
      <c r="F1313" s="13"/>
      <c r="G1313" s="13"/>
      <c r="H1313" s="38">
        <v>5.28</v>
      </c>
      <c r="I1313" s="15" t="s">
        <v>40</v>
      </c>
      <c r="J1313" s="38" t="s">
        <v>57</v>
      </c>
    </row>
    <row r="1314" spans="1:13" x14ac:dyDescent="0.2">
      <c r="A1314" s="28">
        <v>245</v>
      </c>
      <c r="B1314" s="44">
        <f>+(A1314+A1315+A1316)/2.75</f>
        <v>290.54545454545456</v>
      </c>
      <c r="C1314" s="41" t="s">
        <v>1020</v>
      </c>
      <c r="D1314" s="15" t="s">
        <v>278</v>
      </c>
      <c r="E1314" s="13" t="s">
        <v>600</v>
      </c>
      <c r="F1314" s="30" t="s">
        <v>100</v>
      </c>
      <c r="G1314" s="30">
        <v>219</v>
      </c>
      <c r="H1314" s="15"/>
      <c r="I1314" s="15" t="s">
        <v>31</v>
      </c>
      <c r="J1314" s="15"/>
      <c r="K1314" s="17">
        <v>101.8</v>
      </c>
      <c r="L1314" s="17">
        <v>-1.6</v>
      </c>
      <c r="M1314" s="17">
        <v>5.6</v>
      </c>
    </row>
    <row r="1315" spans="1:13" x14ac:dyDescent="0.2">
      <c r="A1315" s="9">
        <v>262</v>
      </c>
      <c r="B1315" s="16"/>
      <c r="C1315" s="22" t="s">
        <v>1021</v>
      </c>
      <c r="D1315" s="12" t="s">
        <v>278</v>
      </c>
      <c r="E1315" s="13" t="s">
        <v>193</v>
      </c>
      <c r="F1315" s="13"/>
      <c r="G1315" s="13"/>
      <c r="H1315" s="15"/>
      <c r="I1315" s="15" t="s">
        <v>24</v>
      </c>
    </row>
    <row r="1316" spans="1:13" x14ac:dyDescent="0.2">
      <c r="A1316" s="23">
        <v>292</v>
      </c>
      <c r="B1316" s="24"/>
      <c r="C1316" s="20" t="s">
        <v>1020</v>
      </c>
      <c r="D1316" s="15" t="s">
        <v>278</v>
      </c>
      <c r="E1316" s="13" t="s">
        <v>143</v>
      </c>
      <c r="F1316" s="13"/>
      <c r="G1316" s="13"/>
      <c r="H1316" s="25">
        <v>3.26</v>
      </c>
      <c r="I1316" s="15" t="s">
        <v>26</v>
      </c>
      <c r="J1316" s="13" t="s">
        <v>670</v>
      </c>
    </row>
    <row r="1317" spans="1:13" x14ac:dyDescent="0.2">
      <c r="A1317" s="9">
        <v>4</v>
      </c>
      <c r="B1317" s="40">
        <f>+(A1317+A1318+A1319+A1320)/4</f>
        <v>9.25</v>
      </c>
      <c r="C1317" s="11" t="s">
        <v>1022</v>
      </c>
      <c r="D1317" s="12" t="s">
        <v>464</v>
      </c>
      <c r="E1317" s="13" t="s">
        <v>169</v>
      </c>
      <c r="F1317" s="13"/>
      <c r="G1317" s="13"/>
      <c r="H1317" s="15"/>
      <c r="I1317" s="15" t="s">
        <v>24</v>
      </c>
      <c r="K1317" s="17">
        <v>92</v>
      </c>
      <c r="L1317" s="17">
        <v>-0.9</v>
      </c>
      <c r="M1317" s="17">
        <v>17.7</v>
      </c>
    </row>
    <row r="1318" spans="1:13" x14ac:dyDescent="0.2">
      <c r="A1318" s="9">
        <v>9</v>
      </c>
      <c r="B1318" s="10"/>
      <c r="C1318" s="22" t="s">
        <v>1022</v>
      </c>
      <c r="D1318" s="12" t="s">
        <v>464</v>
      </c>
      <c r="E1318" s="13" t="s">
        <v>162</v>
      </c>
      <c r="F1318" s="14"/>
      <c r="G1318" s="14"/>
      <c r="H1318" s="15"/>
      <c r="I1318" s="15" t="s">
        <v>19</v>
      </c>
    </row>
    <row r="1319" spans="1:13" x14ac:dyDescent="0.2">
      <c r="A1319" s="18">
        <v>11</v>
      </c>
      <c r="B1319" s="19"/>
      <c r="C1319" s="20" t="s">
        <v>1022</v>
      </c>
      <c r="D1319" s="15" t="s">
        <v>464</v>
      </c>
      <c r="E1319" s="13" t="s">
        <v>162</v>
      </c>
      <c r="F1319" s="21" t="s">
        <v>121</v>
      </c>
      <c r="G1319" s="21">
        <v>302</v>
      </c>
      <c r="H1319" s="21"/>
      <c r="I1319" s="15" t="s">
        <v>22</v>
      </c>
      <c r="J1319" s="21"/>
    </row>
    <row r="1320" spans="1:13" x14ac:dyDescent="0.2">
      <c r="A1320" s="9">
        <v>13</v>
      </c>
      <c r="B1320" s="16"/>
      <c r="C1320" s="22" t="s">
        <v>1022</v>
      </c>
      <c r="D1320" s="42" t="s">
        <v>464</v>
      </c>
      <c r="E1320" s="13" t="s">
        <v>162</v>
      </c>
      <c r="F1320" s="26"/>
      <c r="G1320" s="26"/>
      <c r="H1320" s="27"/>
      <c r="I1320" s="27" t="s">
        <v>28</v>
      </c>
    </row>
    <row r="1321" spans="1:13" x14ac:dyDescent="0.2">
      <c r="A1321" s="31">
        <v>14</v>
      </c>
      <c r="B1321" s="32"/>
      <c r="C1321" s="20" t="s">
        <v>1022</v>
      </c>
      <c r="D1321" s="27" t="s">
        <v>466</v>
      </c>
      <c r="E1321" s="13" t="s">
        <v>162</v>
      </c>
      <c r="F1321" s="27"/>
      <c r="H1321" s="13" t="s">
        <v>893</v>
      </c>
      <c r="I1321" s="13" t="s">
        <v>35</v>
      </c>
      <c r="J1321" s="13" t="s">
        <v>27</v>
      </c>
    </row>
    <row r="1322" spans="1:13" x14ac:dyDescent="0.2">
      <c r="A1322" s="23">
        <v>19</v>
      </c>
      <c r="B1322" s="24"/>
      <c r="C1322" s="20" t="s">
        <v>1022</v>
      </c>
      <c r="D1322" s="15" t="s">
        <v>464</v>
      </c>
      <c r="E1322" s="13" t="s">
        <v>453</v>
      </c>
      <c r="F1322" s="13"/>
      <c r="G1322" s="13"/>
      <c r="H1322" s="25">
        <v>4.26</v>
      </c>
      <c r="I1322" s="15" t="s">
        <v>26</v>
      </c>
      <c r="J1322" s="13" t="s">
        <v>27</v>
      </c>
    </row>
    <row r="1323" spans="1:13" ht="15" x14ac:dyDescent="0.2">
      <c r="A1323" s="28">
        <v>21</v>
      </c>
      <c r="B1323" s="29"/>
      <c r="C1323" s="20" t="s">
        <v>1022</v>
      </c>
      <c r="D1323" s="15" t="s">
        <v>464</v>
      </c>
      <c r="E1323" s="13" t="s">
        <v>163</v>
      </c>
      <c r="F1323" s="30" t="s">
        <v>84</v>
      </c>
      <c r="G1323" s="30">
        <v>301</v>
      </c>
      <c r="H1323" s="15"/>
      <c r="I1323" s="15" t="s">
        <v>31</v>
      </c>
      <c r="J1323" s="15" t="s">
        <v>149</v>
      </c>
    </row>
    <row r="1324" spans="1:13" x14ac:dyDescent="0.2">
      <c r="A1324" s="18">
        <v>1000</v>
      </c>
      <c r="B1324" s="19"/>
      <c r="C1324" s="20" t="s">
        <v>1022</v>
      </c>
      <c r="D1324" s="15"/>
      <c r="E1324" s="13" t="s">
        <v>1023</v>
      </c>
      <c r="F1324" s="13"/>
      <c r="G1324" s="13"/>
      <c r="H1324" s="35">
        <v>5.4</v>
      </c>
      <c r="I1324" s="15" t="s">
        <v>38</v>
      </c>
      <c r="J1324" s="15" t="s">
        <v>55</v>
      </c>
    </row>
    <row r="1325" spans="1:13" x14ac:dyDescent="0.2">
      <c r="A1325" s="23">
        <v>2000</v>
      </c>
      <c r="B1325" s="24"/>
      <c r="C1325" s="20" t="s">
        <v>1022</v>
      </c>
      <c r="D1325" s="37"/>
      <c r="E1325" s="13" t="s">
        <v>453</v>
      </c>
      <c r="F1325" s="13"/>
      <c r="G1325" s="13"/>
      <c r="H1325" s="38">
        <v>6.23</v>
      </c>
      <c r="I1325" s="15" t="s">
        <v>40</v>
      </c>
      <c r="J1325" s="39" t="s">
        <v>41</v>
      </c>
    </row>
    <row r="1326" spans="1:13" x14ac:dyDescent="0.2">
      <c r="A1326" s="9">
        <v>161</v>
      </c>
      <c r="B1326" s="40">
        <f>+(A1326+A1327+A1328+A1329)/4</f>
        <v>189.25</v>
      </c>
      <c r="C1326" s="11" t="s">
        <v>1024</v>
      </c>
      <c r="D1326" s="12" t="s">
        <v>543</v>
      </c>
      <c r="E1326" s="13" t="s">
        <v>130</v>
      </c>
      <c r="F1326" s="14"/>
      <c r="G1326" s="14"/>
      <c r="H1326" s="15"/>
      <c r="I1326" s="15" t="s">
        <v>19</v>
      </c>
      <c r="K1326" s="46">
        <v>84.3</v>
      </c>
      <c r="L1326" s="17">
        <v>-2.6</v>
      </c>
      <c r="M1326" s="17">
        <v>0.4</v>
      </c>
    </row>
    <row r="1327" spans="1:13" x14ac:dyDescent="0.2">
      <c r="A1327" s="18">
        <v>194</v>
      </c>
      <c r="B1327" s="19"/>
      <c r="C1327" s="20" t="s">
        <v>1024</v>
      </c>
      <c r="D1327" s="15" t="s">
        <v>543</v>
      </c>
      <c r="E1327" s="21" t="s">
        <v>1025</v>
      </c>
      <c r="F1327" s="21" t="s">
        <v>121</v>
      </c>
      <c r="G1327" s="21">
        <v>280</v>
      </c>
      <c r="H1327" s="21"/>
      <c r="I1327" s="15" t="s">
        <v>22</v>
      </c>
      <c r="J1327" s="21"/>
    </row>
    <row r="1328" spans="1:13" x14ac:dyDescent="0.2">
      <c r="A1328" s="9">
        <v>197</v>
      </c>
      <c r="B1328" s="16"/>
      <c r="C1328" s="22" t="s">
        <v>1024</v>
      </c>
      <c r="D1328" s="12" t="s">
        <v>543</v>
      </c>
      <c r="E1328" s="13" t="s">
        <v>258</v>
      </c>
      <c r="F1328" s="13"/>
      <c r="G1328" s="13"/>
      <c r="H1328" s="15"/>
      <c r="I1328" s="15" t="s">
        <v>24</v>
      </c>
    </row>
    <row r="1329" spans="1:13" x14ac:dyDescent="0.2">
      <c r="A1329" s="9">
        <v>205</v>
      </c>
      <c r="B1329" s="16"/>
      <c r="C1329" s="22" t="s">
        <v>1024</v>
      </c>
      <c r="D1329" s="42" t="s">
        <v>543</v>
      </c>
      <c r="E1329" s="13" t="s">
        <v>860</v>
      </c>
      <c r="F1329" s="26"/>
      <c r="G1329" s="26"/>
      <c r="H1329" s="27"/>
      <c r="I1329" s="27" t="s">
        <v>28</v>
      </c>
    </row>
    <row r="1330" spans="1:13" ht="15" x14ac:dyDescent="0.2">
      <c r="A1330" s="28">
        <v>240</v>
      </c>
      <c r="B1330" s="29"/>
      <c r="C1330" s="20" t="s">
        <v>1024</v>
      </c>
      <c r="D1330" s="15" t="s">
        <v>543</v>
      </c>
      <c r="E1330" s="13" t="s">
        <v>1026</v>
      </c>
      <c r="F1330" s="30" t="s">
        <v>52</v>
      </c>
      <c r="G1330" s="30">
        <v>277</v>
      </c>
      <c r="H1330" s="15"/>
      <c r="I1330" s="15" t="s">
        <v>31</v>
      </c>
      <c r="J1330" s="15" t="s">
        <v>260</v>
      </c>
    </row>
    <row r="1331" spans="1:13" x14ac:dyDescent="0.2">
      <c r="A1331" s="23">
        <v>274</v>
      </c>
      <c r="B1331" s="24"/>
      <c r="C1331" s="20" t="s">
        <v>1024</v>
      </c>
      <c r="D1331" s="15" t="s">
        <v>543</v>
      </c>
      <c r="E1331" s="13" t="s">
        <v>132</v>
      </c>
      <c r="F1331" s="13"/>
      <c r="G1331" s="13"/>
      <c r="H1331" s="25">
        <v>3.28</v>
      </c>
      <c r="I1331" s="15" t="s">
        <v>26</v>
      </c>
      <c r="J1331" s="13" t="s">
        <v>176</v>
      </c>
    </row>
    <row r="1332" spans="1:13" x14ac:dyDescent="0.2">
      <c r="A1332" s="23">
        <v>2000</v>
      </c>
      <c r="B1332" s="24"/>
      <c r="C1332" s="20" t="s">
        <v>1024</v>
      </c>
      <c r="D1332" s="37"/>
      <c r="E1332" s="13" t="s">
        <v>439</v>
      </c>
      <c r="F1332" s="13"/>
      <c r="G1332" s="13"/>
      <c r="H1332" s="38">
        <v>5.39</v>
      </c>
      <c r="I1332" s="15" t="s">
        <v>40</v>
      </c>
      <c r="J1332" s="38" t="s">
        <v>57</v>
      </c>
    </row>
    <row r="1333" spans="1:13" x14ac:dyDescent="0.2">
      <c r="A1333" s="18">
        <v>84</v>
      </c>
      <c r="B1333" s="40">
        <f>+(A1333+A1334+A1335+A1336)/4</f>
        <v>116.25</v>
      </c>
      <c r="C1333" s="41" t="s">
        <v>1027</v>
      </c>
      <c r="D1333" s="15" t="s">
        <v>1028</v>
      </c>
      <c r="E1333" s="13" t="s">
        <v>1029</v>
      </c>
      <c r="F1333" s="21" t="s">
        <v>220</v>
      </c>
      <c r="G1333" s="21">
        <v>252</v>
      </c>
      <c r="H1333" s="21"/>
      <c r="I1333" s="15" t="s">
        <v>22</v>
      </c>
      <c r="J1333" s="21"/>
      <c r="K1333" s="17">
        <v>129.9</v>
      </c>
      <c r="L1333" s="17">
        <v>0.8</v>
      </c>
      <c r="M1333" s="17">
        <v>77.900000000000006</v>
      </c>
    </row>
    <row r="1334" spans="1:13" x14ac:dyDescent="0.2">
      <c r="A1334" s="31">
        <v>93</v>
      </c>
      <c r="B1334" s="32"/>
      <c r="C1334" s="20" t="s">
        <v>1027</v>
      </c>
      <c r="D1334" s="27" t="s">
        <v>1030</v>
      </c>
      <c r="E1334" s="13" t="s">
        <v>228</v>
      </c>
      <c r="F1334" s="27"/>
      <c r="H1334" s="13" t="s">
        <v>1031</v>
      </c>
      <c r="I1334" s="13" t="s">
        <v>35</v>
      </c>
      <c r="J1334" s="13" t="s">
        <v>140</v>
      </c>
    </row>
    <row r="1335" spans="1:13" x14ac:dyDescent="0.2">
      <c r="A1335" s="9">
        <v>124</v>
      </c>
      <c r="B1335" s="16"/>
      <c r="C1335" s="22" t="s">
        <v>1027</v>
      </c>
      <c r="D1335" s="12" t="s">
        <v>1028</v>
      </c>
      <c r="E1335" s="13" t="s">
        <v>1032</v>
      </c>
      <c r="F1335" s="13"/>
      <c r="G1335" s="13"/>
      <c r="H1335" s="15"/>
      <c r="I1335" s="15" t="s">
        <v>24</v>
      </c>
    </row>
    <row r="1336" spans="1:13" x14ac:dyDescent="0.2">
      <c r="A1336" s="23">
        <v>164</v>
      </c>
      <c r="B1336" s="24"/>
      <c r="C1336" s="20" t="s">
        <v>1027</v>
      </c>
      <c r="D1336" s="15" t="s">
        <v>1028</v>
      </c>
      <c r="E1336" s="13" t="s">
        <v>1033</v>
      </c>
      <c r="F1336" s="13"/>
      <c r="G1336" s="13"/>
      <c r="H1336" s="25">
        <v>3.45</v>
      </c>
      <c r="I1336" s="15" t="s">
        <v>26</v>
      </c>
      <c r="J1336" s="13" t="s">
        <v>45</v>
      </c>
    </row>
    <row r="1337" spans="1:13" x14ac:dyDescent="0.2">
      <c r="A1337" s="9">
        <v>167</v>
      </c>
      <c r="B1337" s="16"/>
      <c r="C1337" s="22" t="s">
        <v>1027</v>
      </c>
      <c r="D1337" s="42" t="s">
        <v>1028</v>
      </c>
      <c r="E1337" s="13" t="s">
        <v>255</v>
      </c>
      <c r="F1337" s="26"/>
      <c r="G1337" s="26"/>
      <c r="H1337" s="27"/>
      <c r="I1337" s="27" t="s">
        <v>28</v>
      </c>
    </row>
    <row r="1338" spans="1:13" x14ac:dyDescent="0.2">
      <c r="A1338" s="28">
        <v>276</v>
      </c>
      <c r="B1338" s="29"/>
      <c r="C1338" s="20" t="s">
        <v>1027</v>
      </c>
      <c r="D1338" s="15" t="s">
        <v>1028</v>
      </c>
      <c r="E1338" s="48" t="s">
        <v>1034</v>
      </c>
      <c r="F1338" s="30" t="s">
        <v>1035</v>
      </c>
      <c r="G1338" s="30">
        <v>250</v>
      </c>
      <c r="H1338" s="15"/>
      <c r="I1338" s="15" t="s">
        <v>31</v>
      </c>
      <c r="J1338" s="15" t="s">
        <v>670</v>
      </c>
    </row>
    <row r="1339" spans="1:13" x14ac:dyDescent="0.2">
      <c r="A1339" s="9">
        <v>299</v>
      </c>
      <c r="B1339" s="10"/>
      <c r="C1339" s="22" t="s">
        <v>1027</v>
      </c>
      <c r="D1339" s="12" t="s">
        <v>1028</v>
      </c>
      <c r="E1339" s="13" t="s">
        <v>526</v>
      </c>
      <c r="F1339" s="14"/>
      <c r="G1339" s="14"/>
      <c r="H1339" s="15"/>
      <c r="I1339" s="15" t="s">
        <v>19</v>
      </c>
    </row>
    <row r="1340" spans="1:13" x14ac:dyDescent="0.2">
      <c r="A1340" s="18">
        <v>1000</v>
      </c>
      <c r="B1340" s="19"/>
      <c r="C1340" s="20" t="s">
        <v>1027</v>
      </c>
      <c r="D1340" s="15"/>
      <c r="E1340" s="13" t="s">
        <v>420</v>
      </c>
      <c r="F1340" s="13"/>
      <c r="G1340" s="13"/>
      <c r="H1340" s="35">
        <v>8.7799999999999994</v>
      </c>
      <c r="I1340" s="15" t="s">
        <v>38</v>
      </c>
      <c r="J1340" s="36" t="s">
        <v>39</v>
      </c>
    </row>
    <row r="1341" spans="1:13" x14ac:dyDescent="0.2">
      <c r="A1341" s="23">
        <v>2000</v>
      </c>
      <c r="B1341" s="24"/>
      <c r="C1341" s="20" t="s">
        <v>1027</v>
      </c>
      <c r="D1341" s="37"/>
      <c r="E1341" s="13" t="s">
        <v>257</v>
      </c>
      <c r="F1341" s="13"/>
      <c r="G1341" s="13"/>
      <c r="H1341" s="38">
        <v>5.48</v>
      </c>
      <c r="I1341" s="15" t="s">
        <v>40</v>
      </c>
      <c r="J1341" s="38" t="s">
        <v>57</v>
      </c>
    </row>
    <row r="1342" spans="1:13" x14ac:dyDescent="0.2">
      <c r="A1342" s="31">
        <v>110</v>
      </c>
      <c r="B1342" s="40">
        <f>+(A1342+A1343+A1344+A1345)/4</f>
        <v>197.25</v>
      </c>
      <c r="C1342" s="41" t="s">
        <v>1036</v>
      </c>
      <c r="D1342" s="27" t="s">
        <v>1037</v>
      </c>
      <c r="E1342" s="13" t="s">
        <v>159</v>
      </c>
      <c r="F1342" s="27"/>
      <c r="H1342" s="13" t="s">
        <v>1038</v>
      </c>
      <c r="I1342" s="13" t="s">
        <v>35</v>
      </c>
      <c r="J1342" s="34" t="s">
        <v>290</v>
      </c>
      <c r="K1342" s="17">
        <v>123.3</v>
      </c>
      <c r="L1342" s="17">
        <v>0.6</v>
      </c>
      <c r="M1342" s="17">
        <v>72</v>
      </c>
    </row>
    <row r="1343" spans="1:13" x14ac:dyDescent="0.2">
      <c r="A1343" s="9">
        <v>206</v>
      </c>
      <c r="B1343" s="16"/>
      <c r="C1343" s="22" t="s">
        <v>1036</v>
      </c>
      <c r="D1343" s="12" t="s">
        <v>1039</v>
      </c>
      <c r="E1343" s="13" t="s">
        <v>871</v>
      </c>
      <c r="F1343" s="13"/>
      <c r="G1343" s="13"/>
      <c r="H1343" s="15"/>
      <c r="I1343" s="15" t="s">
        <v>24</v>
      </c>
    </row>
    <row r="1344" spans="1:13" x14ac:dyDescent="0.2">
      <c r="A1344" s="9">
        <v>222</v>
      </c>
      <c r="B1344" s="16"/>
      <c r="C1344" s="22" t="s">
        <v>1036</v>
      </c>
      <c r="D1344" s="42" t="s">
        <v>1039</v>
      </c>
      <c r="E1344" s="13" t="s">
        <v>533</v>
      </c>
      <c r="F1344" s="26"/>
      <c r="G1344" s="26"/>
      <c r="H1344" s="27"/>
      <c r="I1344" s="27" t="s">
        <v>28</v>
      </c>
    </row>
    <row r="1345" spans="1:13" x14ac:dyDescent="0.2">
      <c r="A1345" s="9">
        <v>251</v>
      </c>
      <c r="B1345" s="10"/>
      <c r="C1345" s="22" t="s">
        <v>1036</v>
      </c>
      <c r="D1345" s="12" t="s">
        <v>1039</v>
      </c>
      <c r="E1345" s="13" t="s">
        <v>326</v>
      </c>
      <c r="F1345" s="14"/>
      <c r="G1345" s="14"/>
      <c r="H1345" s="15"/>
      <c r="I1345" s="15" t="s">
        <v>19</v>
      </c>
    </row>
    <row r="1346" spans="1:13" x14ac:dyDescent="0.2">
      <c r="A1346" s="18">
        <v>1000</v>
      </c>
      <c r="B1346" s="19"/>
      <c r="C1346" s="20" t="s">
        <v>1036</v>
      </c>
      <c r="D1346" s="15"/>
      <c r="E1346" s="13" t="s">
        <v>871</v>
      </c>
      <c r="F1346" s="13"/>
      <c r="G1346" s="13"/>
      <c r="H1346" s="35">
        <v>8.18</v>
      </c>
      <c r="I1346" s="15" t="s">
        <v>38</v>
      </c>
      <c r="J1346" s="36" t="s">
        <v>39</v>
      </c>
    </row>
    <row r="1347" spans="1:13" x14ac:dyDescent="0.2">
      <c r="A1347" s="23">
        <v>2000</v>
      </c>
      <c r="B1347" s="24"/>
      <c r="C1347" s="20" t="s">
        <v>1036</v>
      </c>
      <c r="D1347" s="37"/>
      <c r="E1347" s="13" t="s">
        <v>532</v>
      </c>
      <c r="F1347" s="13"/>
      <c r="G1347" s="13"/>
      <c r="H1347" s="38">
        <v>5.63</v>
      </c>
      <c r="I1347" s="15" t="s">
        <v>40</v>
      </c>
      <c r="J1347" s="38" t="s">
        <v>115</v>
      </c>
    </row>
    <row r="1348" spans="1:13" x14ac:dyDescent="0.2">
      <c r="A1348" s="9">
        <v>196</v>
      </c>
      <c r="B1348" s="10">
        <f>+(A1348+A1349+A1350+A1351)/4</f>
        <v>236</v>
      </c>
      <c r="C1348" s="11" t="s">
        <v>1040</v>
      </c>
      <c r="D1348" s="12" t="s">
        <v>278</v>
      </c>
      <c r="E1348" s="13" t="s">
        <v>871</v>
      </c>
      <c r="F1348" s="14"/>
      <c r="G1348" s="14"/>
      <c r="H1348" s="15"/>
      <c r="I1348" s="15" t="s">
        <v>19</v>
      </c>
      <c r="K1348" s="17">
        <v>109.4</v>
      </c>
      <c r="L1348" s="17">
        <v>-0.8</v>
      </c>
      <c r="M1348" s="17">
        <v>22.4</v>
      </c>
    </row>
    <row r="1349" spans="1:13" x14ac:dyDescent="0.2">
      <c r="A1349" s="23">
        <v>212</v>
      </c>
      <c r="B1349" s="24"/>
      <c r="C1349" s="20" t="s">
        <v>1040</v>
      </c>
      <c r="D1349" s="15" t="s">
        <v>278</v>
      </c>
      <c r="E1349" s="13" t="s">
        <v>325</v>
      </c>
      <c r="F1349" s="13"/>
      <c r="G1349" s="13"/>
      <c r="H1349" s="25">
        <v>3.36</v>
      </c>
      <c r="I1349" s="15" t="s">
        <v>26</v>
      </c>
      <c r="J1349" s="13" t="s">
        <v>50</v>
      </c>
    </row>
    <row r="1350" spans="1:13" x14ac:dyDescent="0.2">
      <c r="A1350" s="9">
        <v>238</v>
      </c>
      <c r="B1350" s="16"/>
      <c r="C1350" s="22" t="s">
        <v>1040</v>
      </c>
      <c r="D1350" s="42" t="s">
        <v>278</v>
      </c>
      <c r="E1350" s="13" t="s">
        <v>312</v>
      </c>
      <c r="F1350" s="26"/>
      <c r="G1350" s="26"/>
      <c r="H1350" s="27"/>
      <c r="I1350" s="27" t="s">
        <v>28</v>
      </c>
    </row>
    <row r="1351" spans="1:13" x14ac:dyDescent="0.2">
      <c r="A1351" s="31">
        <v>298</v>
      </c>
      <c r="B1351" s="32"/>
      <c r="C1351" s="20" t="s">
        <v>1040</v>
      </c>
      <c r="D1351" s="27" t="s">
        <v>284</v>
      </c>
      <c r="E1351" s="27" t="s">
        <v>1041</v>
      </c>
      <c r="F1351" s="27"/>
      <c r="H1351" s="13" t="s">
        <v>34</v>
      </c>
      <c r="I1351" s="13" t="s">
        <v>35</v>
      </c>
      <c r="J1351" s="13" t="s">
        <v>90</v>
      </c>
    </row>
    <row r="1352" spans="1:13" x14ac:dyDescent="0.2">
      <c r="A1352" s="18">
        <v>1000</v>
      </c>
      <c r="B1352" s="19"/>
      <c r="C1352" s="20" t="s">
        <v>1040</v>
      </c>
      <c r="D1352" s="15" t="s">
        <v>278</v>
      </c>
      <c r="E1352" s="13" t="s">
        <v>308</v>
      </c>
      <c r="F1352" s="13"/>
      <c r="G1352" s="13"/>
      <c r="H1352" s="35">
        <v>7.09</v>
      </c>
      <c r="I1352" s="15" t="s">
        <v>38</v>
      </c>
      <c r="J1352" s="15" t="s">
        <v>198</v>
      </c>
    </row>
    <row r="1353" spans="1:13" x14ac:dyDescent="0.2">
      <c r="A1353" s="23">
        <v>2000</v>
      </c>
      <c r="B1353" s="24"/>
      <c r="C1353" s="20" t="s">
        <v>1040</v>
      </c>
      <c r="D1353" s="37"/>
      <c r="E1353" s="13" t="s">
        <v>533</v>
      </c>
      <c r="F1353" s="13"/>
      <c r="G1353" s="13"/>
      <c r="H1353" s="38">
        <v>5.42</v>
      </c>
      <c r="I1353" s="15" t="s">
        <v>40</v>
      </c>
      <c r="J1353" s="38" t="s">
        <v>57</v>
      </c>
    </row>
    <row r="1354" spans="1:13" ht="15" x14ac:dyDescent="0.2">
      <c r="A1354" s="28">
        <v>153</v>
      </c>
      <c r="B1354" s="40">
        <f>+(A1354+A1355+A1356+A1357)/4</f>
        <v>177.25</v>
      </c>
      <c r="C1354" s="41" t="s">
        <v>1042</v>
      </c>
      <c r="D1354" s="15" t="s">
        <v>407</v>
      </c>
      <c r="E1354" s="13" t="s">
        <v>80</v>
      </c>
      <c r="F1354" s="30" t="s">
        <v>207</v>
      </c>
      <c r="G1354" s="30">
        <v>206</v>
      </c>
      <c r="H1354" s="15"/>
      <c r="I1354" s="15" t="s">
        <v>31</v>
      </c>
      <c r="J1354" s="15" t="s">
        <v>66</v>
      </c>
      <c r="K1354" s="17">
        <v>98.8</v>
      </c>
      <c r="L1354" s="17">
        <v>-1.8</v>
      </c>
      <c r="M1354" s="17">
        <v>3.5</v>
      </c>
    </row>
    <row r="1355" spans="1:13" x14ac:dyDescent="0.2">
      <c r="A1355" s="23">
        <v>165</v>
      </c>
      <c r="B1355" s="24"/>
      <c r="C1355" s="20" t="s">
        <v>1042</v>
      </c>
      <c r="D1355" s="15" t="s">
        <v>407</v>
      </c>
      <c r="E1355" s="13" t="s">
        <v>72</v>
      </c>
      <c r="F1355" s="13"/>
      <c r="G1355" s="13"/>
      <c r="H1355" s="25">
        <v>3.45</v>
      </c>
      <c r="I1355" s="15" t="s">
        <v>26</v>
      </c>
      <c r="J1355" s="13" t="s">
        <v>45</v>
      </c>
    </row>
    <row r="1356" spans="1:13" x14ac:dyDescent="0.2">
      <c r="A1356" s="18">
        <v>192</v>
      </c>
      <c r="B1356" s="19"/>
      <c r="C1356" s="20" t="s">
        <v>1042</v>
      </c>
      <c r="D1356" s="15" t="s">
        <v>407</v>
      </c>
      <c r="E1356" s="21" t="s">
        <v>1043</v>
      </c>
      <c r="F1356" s="21" t="s">
        <v>207</v>
      </c>
      <c r="G1356" s="21">
        <v>213</v>
      </c>
      <c r="H1356" s="21"/>
      <c r="I1356" s="15" t="s">
        <v>22</v>
      </c>
      <c r="J1356" s="21"/>
    </row>
    <row r="1357" spans="1:13" x14ac:dyDescent="0.2">
      <c r="A1357" s="9">
        <v>199</v>
      </c>
      <c r="B1357" s="16"/>
      <c r="C1357" s="22" t="s">
        <v>1042</v>
      </c>
      <c r="D1357" s="42" t="s">
        <v>407</v>
      </c>
      <c r="E1357" s="13" t="s">
        <v>300</v>
      </c>
      <c r="F1357" s="26"/>
      <c r="G1357" s="26"/>
      <c r="H1357" s="27"/>
      <c r="I1357" s="27" t="s">
        <v>28</v>
      </c>
    </row>
    <row r="1358" spans="1:13" x14ac:dyDescent="0.2">
      <c r="A1358" s="9">
        <v>209</v>
      </c>
      <c r="B1358" s="10"/>
      <c r="C1358" s="22" t="s">
        <v>1042</v>
      </c>
      <c r="D1358" s="12" t="s">
        <v>407</v>
      </c>
      <c r="E1358" s="13" t="s">
        <v>929</v>
      </c>
      <c r="F1358" s="14"/>
      <c r="G1358" s="14"/>
      <c r="H1358" s="15"/>
      <c r="I1358" s="15" t="s">
        <v>19</v>
      </c>
    </row>
    <row r="1359" spans="1:13" x14ac:dyDescent="0.2">
      <c r="A1359" s="31">
        <v>241</v>
      </c>
      <c r="B1359" s="32"/>
      <c r="C1359" s="20" t="s">
        <v>1042</v>
      </c>
      <c r="D1359" s="27" t="s">
        <v>445</v>
      </c>
      <c r="E1359" s="13" t="s">
        <v>300</v>
      </c>
      <c r="F1359" s="27"/>
      <c r="H1359" s="13" t="s">
        <v>970</v>
      </c>
      <c r="I1359" s="13" t="s">
        <v>35</v>
      </c>
      <c r="J1359" s="13" t="s">
        <v>176</v>
      </c>
    </row>
    <row r="1360" spans="1:13" x14ac:dyDescent="0.2">
      <c r="A1360" s="9">
        <v>297</v>
      </c>
      <c r="B1360" s="16"/>
      <c r="C1360" s="22" t="s">
        <v>1042</v>
      </c>
      <c r="D1360" s="12" t="s">
        <v>407</v>
      </c>
      <c r="E1360" s="13" t="s">
        <v>635</v>
      </c>
      <c r="F1360" s="13"/>
      <c r="G1360" s="13"/>
      <c r="H1360" s="15"/>
      <c r="I1360" s="15" t="s">
        <v>24</v>
      </c>
    </row>
    <row r="1361" spans="1:13" x14ac:dyDescent="0.2">
      <c r="A1361" s="18">
        <v>1000</v>
      </c>
      <c r="B1361" s="19"/>
      <c r="C1361" s="20" t="s">
        <v>1042</v>
      </c>
      <c r="D1361" s="15"/>
      <c r="E1361" s="13" t="s">
        <v>77</v>
      </c>
      <c r="F1361" s="13"/>
      <c r="G1361" s="13"/>
      <c r="H1361" s="35">
        <v>4.68</v>
      </c>
      <c r="I1361" s="15" t="s">
        <v>38</v>
      </c>
      <c r="J1361" s="15" t="s">
        <v>68</v>
      </c>
    </row>
    <row r="1362" spans="1:13" x14ac:dyDescent="0.2">
      <c r="A1362" s="23">
        <v>2000</v>
      </c>
      <c r="B1362" s="24"/>
      <c r="C1362" s="20" t="s">
        <v>1042</v>
      </c>
      <c r="D1362" s="37"/>
      <c r="E1362" s="13" t="s">
        <v>1044</v>
      </c>
      <c r="F1362" s="13"/>
      <c r="G1362" s="13"/>
      <c r="H1362" s="38">
        <v>5.13</v>
      </c>
      <c r="I1362" s="15" t="s">
        <v>40</v>
      </c>
      <c r="J1362" s="38" t="s">
        <v>69</v>
      </c>
    </row>
    <row r="1363" spans="1:13" ht="15" x14ac:dyDescent="0.2">
      <c r="A1363" s="28">
        <v>156</v>
      </c>
      <c r="B1363" s="40">
        <f>+(A1363+A1364+A1365+A1366)/4</f>
        <v>214.75</v>
      </c>
      <c r="C1363" s="41" t="s">
        <v>1045</v>
      </c>
      <c r="D1363" s="15" t="s">
        <v>536</v>
      </c>
      <c r="E1363" s="13" t="s">
        <v>578</v>
      </c>
      <c r="F1363" s="30" t="s">
        <v>220</v>
      </c>
      <c r="G1363" s="30">
        <v>212</v>
      </c>
      <c r="H1363" s="15"/>
      <c r="I1363" s="15" t="s">
        <v>31</v>
      </c>
      <c r="J1363" s="15" t="s">
        <v>173</v>
      </c>
      <c r="K1363" s="17">
        <v>92.1</v>
      </c>
      <c r="L1363" s="17">
        <v>-0.3</v>
      </c>
      <c r="M1363" s="17">
        <v>37.700000000000003</v>
      </c>
    </row>
    <row r="1364" spans="1:13" x14ac:dyDescent="0.2">
      <c r="A1364" s="23">
        <v>219</v>
      </c>
      <c r="B1364" s="24"/>
      <c r="C1364" s="20" t="s">
        <v>1045</v>
      </c>
      <c r="D1364" s="15" t="s">
        <v>536</v>
      </c>
      <c r="E1364" s="13" t="s">
        <v>349</v>
      </c>
      <c r="F1364" s="13"/>
      <c r="G1364" s="13"/>
      <c r="H1364" s="25">
        <v>3.35</v>
      </c>
      <c r="I1364" s="15" t="s">
        <v>26</v>
      </c>
      <c r="J1364" s="13" t="s">
        <v>50</v>
      </c>
    </row>
    <row r="1365" spans="1:13" x14ac:dyDescent="0.2">
      <c r="A1365" s="18">
        <v>222</v>
      </c>
      <c r="B1365" s="19"/>
      <c r="C1365" s="20" t="s">
        <v>1045</v>
      </c>
      <c r="D1365" s="15" t="s">
        <v>536</v>
      </c>
      <c r="E1365" s="13" t="s">
        <v>352</v>
      </c>
      <c r="F1365" s="21" t="s">
        <v>220</v>
      </c>
      <c r="G1365" s="21">
        <v>210</v>
      </c>
      <c r="H1365" s="21"/>
      <c r="I1365" s="15" t="s">
        <v>22</v>
      </c>
      <c r="J1365" s="21"/>
    </row>
    <row r="1366" spans="1:13" x14ac:dyDescent="0.2">
      <c r="A1366" s="31">
        <v>262</v>
      </c>
      <c r="B1366" s="32"/>
      <c r="C1366" s="20" t="s">
        <v>1046</v>
      </c>
      <c r="D1366" s="27" t="s">
        <v>561</v>
      </c>
      <c r="E1366" s="13" t="s">
        <v>353</v>
      </c>
      <c r="F1366" s="27"/>
      <c r="H1366" s="13" t="s">
        <v>1047</v>
      </c>
      <c r="I1366" s="13" t="s">
        <v>35</v>
      </c>
      <c r="J1366" s="13" t="s">
        <v>90</v>
      </c>
    </row>
    <row r="1367" spans="1:13" x14ac:dyDescent="0.2">
      <c r="A1367" s="18">
        <v>1000</v>
      </c>
      <c r="B1367" s="19"/>
      <c r="C1367" s="20" t="s">
        <v>1046</v>
      </c>
      <c r="D1367" s="15" t="s">
        <v>536</v>
      </c>
      <c r="E1367" s="21" t="s">
        <v>350</v>
      </c>
      <c r="F1367" s="21"/>
      <c r="G1367" s="21"/>
      <c r="H1367" s="35">
        <v>6.69</v>
      </c>
      <c r="I1367" s="15" t="s">
        <v>38</v>
      </c>
      <c r="J1367" s="15" t="s">
        <v>113</v>
      </c>
    </row>
    <row r="1368" spans="1:13" x14ac:dyDescent="0.2">
      <c r="A1368" s="18">
        <v>2</v>
      </c>
      <c r="B1368" s="40">
        <f>+(A1368+A1369+A1370+A1371)/4</f>
        <v>2.75</v>
      </c>
      <c r="C1368" s="41" t="s">
        <v>1048</v>
      </c>
      <c r="D1368" s="15" t="s">
        <v>294</v>
      </c>
      <c r="E1368" s="13" t="s">
        <v>357</v>
      </c>
      <c r="F1368" s="21" t="s">
        <v>121</v>
      </c>
      <c r="G1368" s="21">
        <v>262</v>
      </c>
      <c r="H1368" s="21"/>
      <c r="I1368" s="15" t="s">
        <v>22</v>
      </c>
      <c r="J1368" s="21"/>
      <c r="K1368" s="17">
        <v>128.80000000000001</v>
      </c>
      <c r="L1368" s="17">
        <v>0.7</v>
      </c>
      <c r="M1368" s="17">
        <v>75.5</v>
      </c>
    </row>
    <row r="1369" spans="1:13" x14ac:dyDescent="0.2">
      <c r="A1369" s="9">
        <v>3</v>
      </c>
      <c r="B1369" s="10"/>
      <c r="C1369" s="22" t="s">
        <v>1048</v>
      </c>
      <c r="D1369" s="12" t="s">
        <v>294</v>
      </c>
      <c r="E1369" s="13" t="s">
        <v>357</v>
      </c>
      <c r="F1369" s="14"/>
      <c r="G1369" s="14"/>
      <c r="H1369" s="15"/>
      <c r="I1369" s="15" t="s">
        <v>19</v>
      </c>
    </row>
    <row r="1370" spans="1:13" x14ac:dyDescent="0.2">
      <c r="A1370" s="9">
        <v>3</v>
      </c>
      <c r="B1370" s="16"/>
      <c r="C1370" s="22" t="s">
        <v>1048</v>
      </c>
      <c r="D1370" s="42" t="s">
        <v>294</v>
      </c>
      <c r="E1370" s="13" t="s">
        <v>357</v>
      </c>
      <c r="F1370" s="26"/>
      <c r="G1370" s="26"/>
      <c r="H1370" s="27"/>
      <c r="I1370" s="27" t="s">
        <v>28</v>
      </c>
    </row>
    <row r="1371" spans="1:13" x14ac:dyDescent="0.2">
      <c r="A1371" s="23">
        <v>3</v>
      </c>
      <c r="B1371" s="24"/>
      <c r="C1371" s="20" t="s">
        <v>1048</v>
      </c>
      <c r="D1371" s="15" t="s">
        <v>294</v>
      </c>
      <c r="E1371" s="13" t="s">
        <v>1049</v>
      </c>
      <c r="F1371" s="13"/>
      <c r="G1371" s="13"/>
      <c r="H1371" s="25">
        <v>5.22</v>
      </c>
      <c r="I1371" s="15" t="s">
        <v>26</v>
      </c>
      <c r="J1371" s="13" t="s">
        <v>27</v>
      </c>
    </row>
    <row r="1372" spans="1:13" x14ac:dyDescent="0.2">
      <c r="A1372" s="31">
        <v>3</v>
      </c>
      <c r="B1372" s="32"/>
      <c r="C1372" s="20" t="s">
        <v>1048</v>
      </c>
      <c r="D1372" s="27" t="s">
        <v>297</v>
      </c>
      <c r="E1372" s="13" t="s">
        <v>357</v>
      </c>
      <c r="F1372" s="27"/>
      <c r="H1372" s="13" t="s">
        <v>1050</v>
      </c>
      <c r="I1372" s="13" t="s">
        <v>35</v>
      </c>
      <c r="J1372" s="13" t="s">
        <v>27</v>
      </c>
    </row>
    <row r="1373" spans="1:13" ht="15" x14ac:dyDescent="0.2">
      <c r="A1373" s="28">
        <v>6</v>
      </c>
      <c r="B1373" s="29"/>
      <c r="C1373" s="20" t="s">
        <v>1048</v>
      </c>
      <c r="D1373" s="15" t="s">
        <v>294</v>
      </c>
      <c r="E1373" s="13" t="s">
        <v>365</v>
      </c>
      <c r="F1373" s="30" t="s">
        <v>680</v>
      </c>
      <c r="G1373" s="30">
        <v>230</v>
      </c>
      <c r="H1373" s="15"/>
      <c r="I1373" s="15" t="s">
        <v>31</v>
      </c>
      <c r="J1373" s="15" t="s">
        <v>149</v>
      </c>
    </row>
    <row r="1374" spans="1:13" x14ac:dyDescent="0.2">
      <c r="A1374" s="9">
        <v>9</v>
      </c>
      <c r="B1374" s="16"/>
      <c r="C1374" s="22" t="s">
        <v>1048</v>
      </c>
      <c r="D1374" s="12" t="s">
        <v>294</v>
      </c>
      <c r="E1374" s="13" t="s">
        <v>365</v>
      </c>
      <c r="F1374" s="13"/>
      <c r="G1374" s="13"/>
      <c r="H1374" s="15"/>
      <c r="I1374" s="15" t="s">
        <v>24</v>
      </c>
    </row>
    <row r="1375" spans="1:13" x14ac:dyDescent="0.2">
      <c r="A1375" s="18">
        <v>1000</v>
      </c>
      <c r="B1375" s="19"/>
      <c r="C1375" s="20" t="s">
        <v>1048</v>
      </c>
      <c r="D1375" s="15"/>
      <c r="E1375" s="13" t="s">
        <v>315</v>
      </c>
      <c r="F1375" s="13"/>
      <c r="G1375" s="13"/>
      <c r="H1375" s="35">
        <v>9.7200000000000006</v>
      </c>
      <c r="I1375" s="15" t="s">
        <v>38</v>
      </c>
      <c r="J1375" s="36" t="s">
        <v>79</v>
      </c>
    </row>
    <row r="1376" spans="1:13" x14ac:dyDescent="0.2">
      <c r="A1376" s="23">
        <v>2000</v>
      </c>
      <c r="B1376" s="24"/>
      <c r="C1376" s="20" t="s">
        <v>1048</v>
      </c>
      <c r="D1376" s="37"/>
      <c r="E1376" s="13" t="s">
        <v>1051</v>
      </c>
      <c r="F1376" s="13"/>
      <c r="G1376" s="13"/>
      <c r="H1376" s="38">
        <v>6.66</v>
      </c>
      <c r="I1376" s="15" t="s">
        <v>40</v>
      </c>
      <c r="J1376" s="39" t="s">
        <v>985</v>
      </c>
    </row>
    <row r="1377" spans="1:13" x14ac:dyDescent="0.2">
      <c r="A1377" s="9">
        <v>8</v>
      </c>
      <c r="B1377" s="40">
        <f>+(A1377+A1378+A1379+A1380)/4</f>
        <v>16.25</v>
      </c>
      <c r="C1377" s="11" t="s">
        <v>1052</v>
      </c>
      <c r="D1377" s="12" t="s">
        <v>464</v>
      </c>
      <c r="E1377" s="13" t="s">
        <v>78</v>
      </c>
      <c r="F1377" s="14"/>
      <c r="G1377" s="14"/>
      <c r="H1377" s="15"/>
      <c r="I1377" s="15" t="s">
        <v>19</v>
      </c>
      <c r="K1377" s="17">
        <v>110.4</v>
      </c>
      <c r="L1377" s="17">
        <v>-0.9</v>
      </c>
      <c r="M1377" s="17">
        <v>18.899999999999999</v>
      </c>
    </row>
    <row r="1378" spans="1:13" x14ac:dyDescent="0.2">
      <c r="A1378" s="18">
        <v>14</v>
      </c>
      <c r="B1378" s="19"/>
      <c r="C1378" s="20" t="s">
        <v>1052</v>
      </c>
      <c r="D1378" s="15" t="s">
        <v>464</v>
      </c>
      <c r="E1378" s="21" t="s">
        <v>1053</v>
      </c>
      <c r="F1378" s="21" t="s">
        <v>207</v>
      </c>
      <c r="G1378" s="21">
        <v>216</v>
      </c>
      <c r="H1378" s="21"/>
      <c r="I1378" s="15" t="s">
        <v>22</v>
      </c>
      <c r="J1378" s="21"/>
    </row>
    <row r="1379" spans="1:13" x14ac:dyDescent="0.2">
      <c r="A1379" s="31">
        <v>21</v>
      </c>
      <c r="B1379" s="32"/>
      <c r="C1379" s="20" t="s">
        <v>1052</v>
      </c>
      <c r="D1379" s="27" t="s">
        <v>466</v>
      </c>
      <c r="E1379" s="13" t="s">
        <v>78</v>
      </c>
      <c r="F1379" s="27"/>
      <c r="H1379" s="13" t="s">
        <v>1054</v>
      </c>
      <c r="I1379" s="13" t="s">
        <v>35</v>
      </c>
      <c r="J1379" s="13" t="s">
        <v>27</v>
      </c>
    </row>
    <row r="1380" spans="1:13" ht="15" x14ac:dyDescent="0.2">
      <c r="A1380" s="28">
        <v>22</v>
      </c>
      <c r="B1380" s="29"/>
      <c r="C1380" s="20" t="s">
        <v>1052</v>
      </c>
      <c r="D1380" s="15" t="s">
        <v>464</v>
      </c>
      <c r="E1380" s="13" t="s">
        <v>78</v>
      </c>
      <c r="F1380" s="30" t="s">
        <v>203</v>
      </c>
      <c r="G1380" s="30">
        <v>209</v>
      </c>
      <c r="H1380" s="15"/>
      <c r="I1380" s="15" t="s">
        <v>31</v>
      </c>
      <c r="J1380" s="15" t="s">
        <v>32</v>
      </c>
    </row>
    <row r="1381" spans="1:13" x14ac:dyDescent="0.2">
      <c r="A1381" s="9">
        <v>27</v>
      </c>
      <c r="B1381" s="16"/>
      <c r="C1381" s="22" t="s">
        <v>1052</v>
      </c>
      <c r="D1381" s="42" t="s">
        <v>464</v>
      </c>
      <c r="E1381" s="13" t="s">
        <v>78</v>
      </c>
      <c r="F1381" s="26"/>
      <c r="G1381" s="26"/>
      <c r="H1381" s="27"/>
      <c r="I1381" s="27" t="s">
        <v>28</v>
      </c>
    </row>
    <row r="1382" spans="1:13" x14ac:dyDescent="0.2">
      <c r="A1382" s="23">
        <v>30</v>
      </c>
      <c r="B1382" s="24"/>
      <c r="C1382" s="20" t="s">
        <v>1052</v>
      </c>
      <c r="D1382" s="15" t="s">
        <v>464</v>
      </c>
      <c r="E1382" s="13" t="s">
        <v>78</v>
      </c>
      <c r="F1382" s="13"/>
      <c r="G1382" s="13"/>
      <c r="H1382" s="25">
        <v>4.1100000000000003</v>
      </c>
      <c r="I1382" s="15" t="s">
        <v>26</v>
      </c>
      <c r="J1382" s="13" t="s">
        <v>154</v>
      </c>
    </row>
    <row r="1383" spans="1:13" x14ac:dyDescent="0.2">
      <c r="A1383" s="9">
        <v>38</v>
      </c>
      <c r="B1383" s="16"/>
      <c r="C1383" s="22" t="s">
        <v>1052</v>
      </c>
      <c r="D1383" s="12" t="s">
        <v>464</v>
      </c>
      <c r="E1383" s="13" t="s">
        <v>78</v>
      </c>
      <c r="F1383" s="13"/>
      <c r="G1383" s="13"/>
      <c r="H1383" s="15"/>
      <c r="I1383" s="15" t="s">
        <v>24</v>
      </c>
    </row>
    <row r="1384" spans="1:13" x14ac:dyDescent="0.2">
      <c r="A1384" s="18">
        <v>1000</v>
      </c>
      <c r="B1384" s="19"/>
      <c r="C1384" s="20" t="s">
        <v>1052</v>
      </c>
      <c r="D1384" s="15"/>
      <c r="E1384" s="13" t="s">
        <v>372</v>
      </c>
      <c r="F1384" s="13"/>
      <c r="G1384" s="13"/>
      <c r="H1384" s="35">
        <v>5.63</v>
      </c>
      <c r="I1384" s="15" t="s">
        <v>38</v>
      </c>
      <c r="J1384" s="15" t="s">
        <v>55</v>
      </c>
    </row>
    <row r="1385" spans="1:13" x14ac:dyDescent="0.2">
      <c r="A1385" s="23">
        <v>2000</v>
      </c>
      <c r="B1385" s="24"/>
      <c r="C1385" s="20" t="s">
        <v>1052</v>
      </c>
      <c r="D1385" s="37"/>
      <c r="E1385" s="13" t="s">
        <v>78</v>
      </c>
      <c r="F1385" s="13"/>
      <c r="G1385" s="13"/>
      <c r="H1385" s="38">
        <v>6.22</v>
      </c>
      <c r="I1385" s="15" t="s">
        <v>40</v>
      </c>
      <c r="J1385" s="39" t="s">
        <v>41</v>
      </c>
    </row>
    <row r="1386" spans="1:13" x14ac:dyDescent="0.2">
      <c r="A1386" s="23">
        <v>234</v>
      </c>
      <c r="B1386" s="44">
        <f>+(A1386+A1387+A1388)/2.75</f>
        <v>271.27272727272725</v>
      </c>
      <c r="C1386" s="41" t="s">
        <v>1055</v>
      </c>
      <c r="D1386" s="15" t="s">
        <v>1056</v>
      </c>
      <c r="E1386" s="13" t="s">
        <v>91</v>
      </c>
      <c r="F1386" s="13"/>
      <c r="G1386" s="13"/>
      <c r="H1386" s="25">
        <v>3.34</v>
      </c>
      <c r="I1386" s="15" t="s">
        <v>26</v>
      </c>
      <c r="J1386" s="13" t="s">
        <v>50</v>
      </c>
    </row>
    <row r="1387" spans="1:13" x14ac:dyDescent="0.2">
      <c r="A1387" s="28">
        <v>249</v>
      </c>
      <c r="B1387" s="29"/>
      <c r="C1387" s="20" t="s">
        <v>1055</v>
      </c>
      <c r="D1387" s="15" t="s">
        <v>1056</v>
      </c>
      <c r="E1387" s="13" t="s">
        <v>88</v>
      </c>
      <c r="F1387" s="30" t="s">
        <v>265</v>
      </c>
      <c r="G1387" s="30">
        <v>305</v>
      </c>
      <c r="H1387" s="15"/>
      <c r="I1387" s="15" t="s">
        <v>31</v>
      </c>
      <c r="J1387" s="15"/>
      <c r="K1387" s="17">
        <v>115.3</v>
      </c>
      <c r="L1387" s="17">
        <v>1</v>
      </c>
      <c r="M1387" s="17">
        <v>85</v>
      </c>
    </row>
    <row r="1388" spans="1:13" x14ac:dyDescent="0.2">
      <c r="A1388" s="31">
        <v>263</v>
      </c>
      <c r="B1388" s="32"/>
      <c r="C1388" s="20" t="s">
        <v>1055</v>
      </c>
      <c r="D1388" s="27" t="s">
        <v>1057</v>
      </c>
      <c r="E1388" s="13" t="s">
        <v>865</v>
      </c>
      <c r="F1388" s="27"/>
      <c r="H1388" s="13" t="s">
        <v>1058</v>
      </c>
      <c r="I1388" s="13" t="s">
        <v>35</v>
      </c>
      <c r="J1388" s="13" t="s">
        <v>90</v>
      </c>
    </row>
    <row r="1389" spans="1:13" x14ac:dyDescent="0.2">
      <c r="A1389" s="18">
        <v>1000</v>
      </c>
      <c r="B1389" s="19"/>
      <c r="C1389" s="20" t="s">
        <v>1055</v>
      </c>
      <c r="D1389" s="15"/>
      <c r="E1389" s="13" t="s">
        <v>687</v>
      </c>
      <c r="F1389" s="13"/>
      <c r="G1389" s="13"/>
      <c r="H1389" s="35">
        <v>6.16</v>
      </c>
      <c r="I1389" s="15" t="s">
        <v>38</v>
      </c>
      <c r="J1389" s="15" t="s">
        <v>113</v>
      </c>
    </row>
    <row r="1390" spans="1:13" x14ac:dyDescent="0.2">
      <c r="A1390" s="23">
        <v>2000</v>
      </c>
      <c r="B1390" s="24"/>
      <c r="C1390" s="20" t="s">
        <v>1055</v>
      </c>
      <c r="D1390" s="37"/>
      <c r="E1390" s="13" t="s">
        <v>1023</v>
      </c>
      <c r="F1390" s="13"/>
      <c r="G1390" s="13"/>
      <c r="H1390" s="38">
        <v>5.32</v>
      </c>
      <c r="I1390" s="15" t="s">
        <v>40</v>
      </c>
      <c r="J1390" s="38" t="s">
        <v>57</v>
      </c>
    </row>
    <row r="1391" spans="1:13" x14ac:dyDescent="0.2">
      <c r="A1391" s="18">
        <v>61</v>
      </c>
      <c r="B1391" s="40">
        <f>+(A1391+A1392+A1393+A1394)/4</f>
        <v>84.75</v>
      </c>
      <c r="C1391" s="41" t="s">
        <v>1059</v>
      </c>
      <c r="D1391" s="15" t="s">
        <v>1060</v>
      </c>
      <c r="E1391" s="13" t="s">
        <v>1061</v>
      </c>
      <c r="F1391" s="21" t="s">
        <v>84</v>
      </c>
      <c r="G1391" s="21">
        <v>249</v>
      </c>
      <c r="H1391" s="21"/>
      <c r="I1391" s="15" t="s">
        <v>22</v>
      </c>
      <c r="J1391" s="21"/>
      <c r="K1391" s="17">
        <v>115.5</v>
      </c>
      <c r="L1391" s="17">
        <v>-0.1</v>
      </c>
      <c r="M1391" s="17">
        <v>44.9</v>
      </c>
    </row>
    <row r="1392" spans="1:13" x14ac:dyDescent="0.2">
      <c r="A1392" s="23">
        <v>79</v>
      </c>
      <c r="B1392" s="24"/>
      <c r="C1392" s="20" t="s">
        <v>1059</v>
      </c>
      <c r="D1392" s="15" t="s">
        <v>1060</v>
      </c>
      <c r="E1392" s="13" t="s">
        <v>640</v>
      </c>
      <c r="F1392" s="13"/>
      <c r="G1392" s="13"/>
      <c r="H1392" s="25">
        <v>3.73</v>
      </c>
      <c r="I1392" s="15" t="s">
        <v>26</v>
      </c>
      <c r="J1392" s="13" t="s">
        <v>140</v>
      </c>
    </row>
    <row r="1393" spans="1:13" x14ac:dyDescent="0.2">
      <c r="A1393" s="31">
        <v>98</v>
      </c>
      <c r="B1393" s="32"/>
      <c r="C1393" s="20" t="s">
        <v>1059</v>
      </c>
      <c r="D1393" s="27" t="s">
        <v>1062</v>
      </c>
      <c r="E1393" s="13" t="s">
        <v>125</v>
      </c>
      <c r="F1393" s="27"/>
      <c r="H1393" s="13" t="s">
        <v>298</v>
      </c>
      <c r="I1393" s="13" t="s">
        <v>35</v>
      </c>
      <c r="J1393" s="13" t="s">
        <v>140</v>
      </c>
    </row>
    <row r="1394" spans="1:13" x14ac:dyDescent="0.2">
      <c r="A1394" s="9">
        <v>101</v>
      </c>
      <c r="B1394" s="16"/>
      <c r="C1394" s="22" t="s">
        <v>1059</v>
      </c>
      <c r="D1394" s="42" t="s">
        <v>1060</v>
      </c>
      <c r="E1394" s="13" t="s">
        <v>125</v>
      </c>
      <c r="F1394" s="26"/>
      <c r="G1394" s="26"/>
      <c r="H1394" s="27"/>
      <c r="I1394" s="27" t="s">
        <v>28</v>
      </c>
    </row>
    <row r="1395" spans="1:13" x14ac:dyDescent="0.2">
      <c r="A1395" s="9">
        <v>109</v>
      </c>
      <c r="B1395" s="16"/>
      <c r="C1395" s="22" t="s">
        <v>1059</v>
      </c>
      <c r="D1395" s="12" t="s">
        <v>1060</v>
      </c>
      <c r="E1395" s="13" t="s">
        <v>118</v>
      </c>
      <c r="F1395" s="13"/>
      <c r="G1395" s="13"/>
      <c r="H1395" s="15"/>
      <c r="I1395" s="15" t="s">
        <v>24</v>
      </c>
    </row>
    <row r="1396" spans="1:13" ht="15" x14ac:dyDescent="0.2">
      <c r="A1396" s="28">
        <v>119</v>
      </c>
      <c r="B1396" s="29"/>
      <c r="C1396" s="20" t="s">
        <v>1059</v>
      </c>
      <c r="D1396" s="15" t="s">
        <v>1060</v>
      </c>
      <c r="E1396" s="13" t="s">
        <v>125</v>
      </c>
      <c r="F1396" s="30" t="s">
        <v>84</v>
      </c>
      <c r="G1396" s="30">
        <v>246</v>
      </c>
      <c r="H1396" s="15"/>
      <c r="I1396" s="15" t="s">
        <v>31</v>
      </c>
      <c r="J1396" s="15" t="s">
        <v>66</v>
      </c>
    </row>
    <row r="1397" spans="1:13" x14ac:dyDescent="0.2">
      <c r="A1397" s="9">
        <v>165</v>
      </c>
      <c r="B1397" s="10"/>
      <c r="C1397" s="22" t="s">
        <v>1059</v>
      </c>
      <c r="D1397" s="12" t="s">
        <v>1060</v>
      </c>
      <c r="E1397" s="13" t="s">
        <v>118</v>
      </c>
      <c r="F1397" s="14"/>
      <c r="G1397" s="14"/>
      <c r="H1397" s="15"/>
      <c r="I1397" s="15" t="s">
        <v>19</v>
      </c>
    </row>
    <row r="1398" spans="1:13" x14ac:dyDescent="0.2">
      <c r="A1398" s="18">
        <v>1000</v>
      </c>
      <c r="B1398" s="19"/>
      <c r="C1398" s="20" t="s">
        <v>1059</v>
      </c>
      <c r="D1398" s="15"/>
      <c r="E1398" s="21" t="s">
        <v>642</v>
      </c>
      <c r="F1398" s="21"/>
      <c r="G1398" s="21"/>
      <c r="H1398" s="35">
        <v>8.17</v>
      </c>
      <c r="I1398" s="15" t="s">
        <v>38</v>
      </c>
      <c r="J1398" s="36" t="s">
        <v>39</v>
      </c>
    </row>
    <row r="1399" spans="1:13" x14ac:dyDescent="0.2">
      <c r="A1399" s="23">
        <v>2000</v>
      </c>
      <c r="B1399" s="24"/>
      <c r="C1399" s="20" t="s">
        <v>1059</v>
      </c>
      <c r="D1399" s="37"/>
      <c r="E1399" s="13" t="s">
        <v>394</v>
      </c>
      <c r="F1399" s="13"/>
      <c r="G1399" s="13"/>
      <c r="H1399" s="38">
        <v>5.63</v>
      </c>
      <c r="I1399" s="15" t="s">
        <v>40</v>
      </c>
      <c r="J1399" s="39" t="s">
        <v>115</v>
      </c>
    </row>
    <row r="1400" spans="1:13" x14ac:dyDescent="0.2">
      <c r="A1400" s="18">
        <v>189</v>
      </c>
      <c r="B1400" s="44">
        <f>+(A1400+A1401+A1402)/2.75</f>
        <v>227.63636363636363</v>
      </c>
      <c r="C1400" s="41" t="s">
        <v>1063</v>
      </c>
      <c r="D1400" s="15" t="s">
        <v>1064</v>
      </c>
      <c r="E1400" s="13" t="s">
        <v>1065</v>
      </c>
      <c r="F1400" s="21" t="s">
        <v>21</v>
      </c>
      <c r="G1400" s="21">
        <v>245</v>
      </c>
      <c r="H1400" s="21"/>
      <c r="I1400" s="15" t="s">
        <v>22</v>
      </c>
      <c r="J1400" s="21"/>
      <c r="K1400" s="17">
        <v>102.7</v>
      </c>
      <c r="L1400" s="17">
        <v>-1.5</v>
      </c>
      <c r="M1400" s="17">
        <v>7.1</v>
      </c>
    </row>
    <row r="1401" spans="1:13" x14ac:dyDescent="0.2">
      <c r="A1401" s="9">
        <v>191</v>
      </c>
      <c r="B1401" s="10"/>
      <c r="C1401" s="22" t="s">
        <v>1063</v>
      </c>
      <c r="D1401" s="12" t="s">
        <v>1064</v>
      </c>
      <c r="E1401" s="13" t="s">
        <v>180</v>
      </c>
      <c r="F1401" s="14"/>
      <c r="G1401" s="14"/>
      <c r="H1401" s="15"/>
      <c r="I1401" s="15" t="s">
        <v>19</v>
      </c>
    </row>
    <row r="1402" spans="1:13" x14ac:dyDescent="0.2">
      <c r="A1402" s="9">
        <v>246</v>
      </c>
      <c r="B1402" s="16"/>
      <c r="C1402" s="22" t="s">
        <v>1063</v>
      </c>
      <c r="D1402" s="42" t="s">
        <v>1064</v>
      </c>
      <c r="E1402" s="13" t="s">
        <v>283</v>
      </c>
      <c r="F1402" s="26"/>
      <c r="G1402" s="26"/>
      <c r="H1402" s="27"/>
      <c r="I1402" s="27" t="s">
        <v>28</v>
      </c>
    </row>
    <row r="1403" spans="1:13" x14ac:dyDescent="0.2">
      <c r="A1403" s="23">
        <v>2000</v>
      </c>
      <c r="B1403" s="24"/>
      <c r="C1403" s="20" t="s">
        <v>1063</v>
      </c>
      <c r="D1403" s="37"/>
      <c r="E1403" s="13" t="s">
        <v>754</v>
      </c>
      <c r="F1403" s="13"/>
      <c r="G1403" s="13"/>
      <c r="H1403" s="38">
        <v>5.04</v>
      </c>
      <c r="I1403" s="15" t="s">
        <v>40</v>
      </c>
      <c r="J1403" s="38" t="s">
        <v>69</v>
      </c>
    </row>
    <row r="1404" spans="1:13" x14ac:dyDescent="0.2">
      <c r="A1404" s="18">
        <v>23</v>
      </c>
      <c r="B1404" s="40">
        <f>+(A1404+A1405+A1406+A1407)/4</f>
        <v>39.25</v>
      </c>
      <c r="C1404" s="41" t="s">
        <v>1066</v>
      </c>
      <c r="D1404" s="15" t="s">
        <v>1067</v>
      </c>
      <c r="E1404" s="13" t="s">
        <v>449</v>
      </c>
      <c r="F1404" s="21" t="s">
        <v>141</v>
      </c>
      <c r="G1404" s="21">
        <v>200</v>
      </c>
      <c r="H1404" s="21"/>
      <c r="I1404" s="15" t="s">
        <v>22</v>
      </c>
      <c r="J1404" s="21"/>
      <c r="K1404" s="17">
        <v>146.1</v>
      </c>
      <c r="L1404" s="17">
        <v>2.6</v>
      </c>
      <c r="M1404" s="17">
        <v>99.5</v>
      </c>
    </row>
    <row r="1405" spans="1:13" x14ac:dyDescent="0.2">
      <c r="A1405" s="31">
        <v>39</v>
      </c>
      <c r="B1405" s="32"/>
      <c r="C1405" s="20" t="s">
        <v>1066</v>
      </c>
      <c r="D1405" s="27" t="s">
        <v>1068</v>
      </c>
      <c r="E1405" s="13" t="s">
        <v>443</v>
      </c>
      <c r="F1405" s="27"/>
      <c r="H1405" s="13" t="s">
        <v>1069</v>
      </c>
      <c r="I1405" s="13" t="s">
        <v>35</v>
      </c>
      <c r="J1405" s="34" t="s">
        <v>36</v>
      </c>
    </row>
    <row r="1406" spans="1:13" ht="15" x14ac:dyDescent="0.2">
      <c r="A1406" s="28">
        <v>46</v>
      </c>
      <c r="B1406" s="29"/>
      <c r="C1406" s="20" t="s">
        <v>1066</v>
      </c>
      <c r="D1406" s="15" t="s">
        <v>1067</v>
      </c>
      <c r="E1406" s="13" t="s">
        <v>447</v>
      </c>
      <c r="F1406" s="30" t="s">
        <v>408</v>
      </c>
      <c r="G1406" s="30">
        <v>195</v>
      </c>
      <c r="H1406" s="15"/>
      <c r="I1406" s="15" t="s">
        <v>31</v>
      </c>
      <c r="J1406" s="15" t="s">
        <v>32</v>
      </c>
    </row>
    <row r="1407" spans="1:13" x14ac:dyDescent="0.2">
      <c r="A1407" s="9">
        <v>49</v>
      </c>
      <c r="B1407" s="16"/>
      <c r="C1407" s="22" t="s">
        <v>1066</v>
      </c>
      <c r="D1407" s="42" t="s">
        <v>1067</v>
      </c>
      <c r="E1407" s="13" t="s">
        <v>444</v>
      </c>
      <c r="F1407" s="26"/>
      <c r="G1407" s="26"/>
      <c r="H1407" s="27"/>
      <c r="I1407" s="27" t="s">
        <v>28</v>
      </c>
    </row>
    <row r="1408" spans="1:13" x14ac:dyDescent="0.2">
      <c r="A1408" s="9">
        <v>51</v>
      </c>
      <c r="B1408" s="10"/>
      <c r="C1408" s="22" t="s">
        <v>1066</v>
      </c>
      <c r="D1408" s="12" t="s">
        <v>1067</v>
      </c>
      <c r="E1408" s="13" t="s">
        <v>135</v>
      </c>
      <c r="F1408" s="14"/>
      <c r="G1408" s="14"/>
      <c r="H1408" s="15"/>
      <c r="I1408" s="15" t="s">
        <v>19</v>
      </c>
    </row>
    <row r="1409" spans="1:13" x14ac:dyDescent="0.2">
      <c r="A1409" s="23">
        <v>67</v>
      </c>
      <c r="B1409" s="24"/>
      <c r="C1409" s="20" t="s">
        <v>1066</v>
      </c>
      <c r="D1409" s="15" t="s">
        <v>1067</v>
      </c>
      <c r="E1409" s="13" t="s">
        <v>444</v>
      </c>
      <c r="F1409" s="13"/>
      <c r="G1409" s="13"/>
      <c r="H1409" s="25">
        <v>3.83</v>
      </c>
      <c r="I1409" s="15" t="s">
        <v>26</v>
      </c>
      <c r="J1409" s="13" t="s">
        <v>154</v>
      </c>
    </row>
    <row r="1410" spans="1:13" x14ac:dyDescent="0.2">
      <c r="A1410" s="9">
        <v>71</v>
      </c>
      <c r="B1410" s="16"/>
      <c r="C1410" s="22" t="s">
        <v>1066</v>
      </c>
      <c r="D1410" s="12" t="s">
        <v>1067</v>
      </c>
      <c r="E1410" s="13" t="s">
        <v>135</v>
      </c>
      <c r="F1410" s="13"/>
      <c r="G1410" s="13"/>
      <c r="H1410" s="15"/>
      <c r="I1410" s="15" t="s">
        <v>24</v>
      </c>
    </row>
    <row r="1411" spans="1:13" x14ac:dyDescent="0.2">
      <c r="A1411" s="18">
        <v>1000</v>
      </c>
      <c r="B1411" s="19"/>
      <c r="C1411" s="20" t="s">
        <v>1066</v>
      </c>
      <c r="D1411" s="15"/>
      <c r="E1411" s="13" t="s">
        <v>1070</v>
      </c>
      <c r="F1411" s="13"/>
      <c r="G1411" s="13"/>
      <c r="H1411" s="35">
        <v>9.77</v>
      </c>
      <c r="I1411" s="15" t="s">
        <v>38</v>
      </c>
      <c r="J1411" s="36" t="s">
        <v>79</v>
      </c>
    </row>
    <row r="1412" spans="1:13" x14ac:dyDescent="0.2">
      <c r="A1412" s="23">
        <v>2000</v>
      </c>
      <c r="B1412" s="24"/>
      <c r="C1412" s="20" t="s">
        <v>1066</v>
      </c>
      <c r="D1412" s="37"/>
      <c r="E1412" s="13" t="s">
        <v>444</v>
      </c>
      <c r="F1412" s="13"/>
      <c r="G1412" s="13"/>
      <c r="H1412" s="38">
        <v>5.85</v>
      </c>
      <c r="I1412" s="15" t="s">
        <v>40</v>
      </c>
      <c r="J1412" s="39" t="s">
        <v>115</v>
      </c>
    </row>
    <row r="1413" spans="1:13" x14ac:dyDescent="0.2">
      <c r="A1413" s="9">
        <v>31</v>
      </c>
      <c r="B1413" s="40">
        <f>+(A1413+A1414+A1415+A1416)/4</f>
        <v>44</v>
      </c>
      <c r="C1413" s="11" t="s">
        <v>1071</v>
      </c>
      <c r="D1413" s="12" t="s">
        <v>82</v>
      </c>
      <c r="E1413" s="13" t="s">
        <v>656</v>
      </c>
      <c r="F1413" s="13"/>
      <c r="G1413" s="13"/>
      <c r="H1413" s="15"/>
      <c r="I1413" s="15" t="s">
        <v>24</v>
      </c>
      <c r="K1413" s="17">
        <v>120.1</v>
      </c>
      <c r="L1413" s="17">
        <v>0.3</v>
      </c>
      <c r="M1413" s="17">
        <v>60.8</v>
      </c>
    </row>
    <row r="1414" spans="1:13" x14ac:dyDescent="0.2">
      <c r="A1414" s="31">
        <v>44</v>
      </c>
      <c r="B1414" s="32"/>
      <c r="C1414" s="20" t="s">
        <v>1071</v>
      </c>
      <c r="D1414" s="27" t="s">
        <v>87</v>
      </c>
      <c r="E1414" s="13" t="s">
        <v>657</v>
      </c>
      <c r="F1414" s="27"/>
      <c r="H1414" s="13" t="s">
        <v>1072</v>
      </c>
      <c r="I1414" s="13" t="s">
        <v>35</v>
      </c>
      <c r="J1414" s="13" t="s">
        <v>154</v>
      </c>
    </row>
    <row r="1415" spans="1:13" x14ac:dyDescent="0.2">
      <c r="A1415" s="9">
        <v>50</v>
      </c>
      <c r="B1415" s="16"/>
      <c r="C1415" s="22" t="s">
        <v>1071</v>
      </c>
      <c r="D1415" s="42" t="s">
        <v>82</v>
      </c>
      <c r="E1415" s="13" t="s">
        <v>152</v>
      </c>
      <c r="F1415" s="26"/>
      <c r="G1415" s="26"/>
      <c r="H1415" s="27"/>
      <c r="I1415" s="27" t="s">
        <v>28</v>
      </c>
    </row>
    <row r="1416" spans="1:13" ht="15" x14ac:dyDescent="0.2">
      <c r="A1416" s="28">
        <v>51</v>
      </c>
      <c r="B1416" s="29"/>
      <c r="C1416" s="20" t="s">
        <v>1071</v>
      </c>
      <c r="D1416" s="15" t="s">
        <v>82</v>
      </c>
      <c r="E1416" s="13" t="s">
        <v>152</v>
      </c>
      <c r="F1416" s="30" t="s">
        <v>102</v>
      </c>
      <c r="G1416" s="30">
        <v>193</v>
      </c>
      <c r="H1416" s="15"/>
      <c r="I1416" s="15" t="s">
        <v>31</v>
      </c>
      <c r="J1416" s="15" t="s">
        <v>32</v>
      </c>
    </row>
    <row r="1417" spans="1:13" x14ac:dyDescent="0.2">
      <c r="A1417" s="23">
        <v>72</v>
      </c>
      <c r="B1417" s="24"/>
      <c r="C1417" s="20" t="s">
        <v>1071</v>
      </c>
      <c r="D1417" s="15" t="s">
        <v>82</v>
      </c>
      <c r="E1417" s="13" t="s">
        <v>534</v>
      </c>
      <c r="F1417" s="13"/>
      <c r="G1417" s="13"/>
      <c r="H1417" s="25">
        <v>3.8</v>
      </c>
      <c r="I1417" s="15" t="s">
        <v>26</v>
      </c>
      <c r="J1417" s="13" t="s">
        <v>154</v>
      </c>
    </row>
    <row r="1418" spans="1:13" x14ac:dyDescent="0.2">
      <c r="A1418" s="9">
        <v>73</v>
      </c>
      <c r="B1418" s="10"/>
      <c r="C1418" s="22" t="s">
        <v>1071</v>
      </c>
      <c r="D1418" s="12" t="s">
        <v>82</v>
      </c>
      <c r="E1418" s="13" t="s">
        <v>534</v>
      </c>
      <c r="F1418" s="14"/>
      <c r="G1418" s="14"/>
      <c r="H1418" s="15"/>
      <c r="I1418" s="15" t="s">
        <v>19</v>
      </c>
    </row>
    <row r="1419" spans="1:13" x14ac:dyDescent="0.2">
      <c r="A1419" s="18">
        <v>94</v>
      </c>
      <c r="B1419" s="19"/>
      <c r="C1419" s="20" t="s">
        <v>1071</v>
      </c>
      <c r="D1419" s="15" t="s">
        <v>82</v>
      </c>
      <c r="E1419" s="13" t="s">
        <v>1073</v>
      </c>
      <c r="F1419" s="21" t="s">
        <v>102</v>
      </c>
      <c r="G1419" s="21">
        <v>193</v>
      </c>
      <c r="H1419" s="21"/>
      <c r="I1419" s="15" t="s">
        <v>22</v>
      </c>
      <c r="J1419" s="21"/>
    </row>
    <row r="1420" spans="1:13" x14ac:dyDescent="0.2">
      <c r="A1420" s="18">
        <v>1000</v>
      </c>
      <c r="B1420" s="19"/>
      <c r="C1420" s="20" t="s">
        <v>1071</v>
      </c>
      <c r="D1420" s="15"/>
      <c r="E1420" s="13" t="s">
        <v>312</v>
      </c>
      <c r="F1420" s="13"/>
      <c r="G1420" s="13"/>
      <c r="H1420" s="35">
        <v>6.94</v>
      </c>
      <c r="I1420" s="15" t="s">
        <v>38</v>
      </c>
      <c r="J1420" s="15" t="s">
        <v>113</v>
      </c>
    </row>
    <row r="1421" spans="1:13" x14ac:dyDescent="0.2">
      <c r="A1421" s="23">
        <v>2000</v>
      </c>
      <c r="B1421" s="24"/>
      <c r="C1421" s="20" t="s">
        <v>1071</v>
      </c>
      <c r="D1421" s="37"/>
      <c r="E1421" s="13" t="s">
        <v>657</v>
      </c>
      <c r="F1421" s="13"/>
      <c r="G1421" s="13"/>
      <c r="H1421" s="38">
        <v>5.84</v>
      </c>
      <c r="I1421" s="15" t="s">
        <v>40</v>
      </c>
      <c r="J1421" s="39" t="s">
        <v>115</v>
      </c>
    </row>
    <row r="1422" spans="1:13" x14ac:dyDescent="0.2">
      <c r="A1422" s="31">
        <v>90</v>
      </c>
      <c r="B1422" s="40">
        <f>+(A1422+A1423+A1424+A1425)/4</f>
        <v>98.5</v>
      </c>
      <c r="C1422" s="41" t="s">
        <v>1074</v>
      </c>
      <c r="D1422" s="27" t="s">
        <v>1030</v>
      </c>
      <c r="E1422" s="13" t="s">
        <v>611</v>
      </c>
      <c r="F1422" s="27"/>
      <c r="H1422" s="13" t="s">
        <v>1075</v>
      </c>
      <c r="I1422" s="13" t="s">
        <v>35</v>
      </c>
      <c r="J1422" s="13" t="s">
        <v>140</v>
      </c>
      <c r="K1422" s="17">
        <v>136.19999999999999</v>
      </c>
      <c r="L1422" s="17">
        <v>1.2</v>
      </c>
      <c r="M1422" s="17">
        <v>88.5</v>
      </c>
    </row>
    <row r="1423" spans="1:13" x14ac:dyDescent="0.2">
      <c r="A1423" s="9">
        <v>100</v>
      </c>
      <c r="B1423" s="10"/>
      <c r="C1423" s="22" t="s">
        <v>1074</v>
      </c>
      <c r="D1423" s="12" t="s">
        <v>1028</v>
      </c>
      <c r="E1423" s="13" t="s">
        <v>710</v>
      </c>
      <c r="F1423" s="14"/>
      <c r="G1423" s="14"/>
      <c r="H1423" s="15"/>
      <c r="I1423" s="15" t="s">
        <v>19</v>
      </c>
    </row>
    <row r="1424" spans="1:13" ht="15" x14ac:dyDescent="0.2">
      <c r="A1424" s="28">
        <v>101</v>
      </c>
      <c r="B1424" s="29"/>
      <c r="C1424" s="20" t="s">
        <v>1074</v>
      </c>
      <c r="D1424" s="15" t="s">
        <v>1028</v>
      </c>
      <c r="E1424" s="13" t="s">
        <v>296</v>
      </c>
      <c r="F1424" s="30" t="s">
        <v>207</v>
      </c>
      <c r="G1424" s="30">
        <v>190</v>
      </c>
      <c r="H1424" s="15"/>
      <c r="I1424" s="15" t="s">
        <v>31</v>
      </c>
      <c r="J1424" s="15" t="s">
        <v>85</v>
      </c>
    </row>
    <row r="1425" spans="1:13" x14ac:dyDescent="0.2">
      <c r="A1425" s="9">
        <v>103</v>
      </c>
      <c r="B1425" s="16"/>
      <c r="C1425" s="22" t="s">
        <v>1074</v>
      </c>
      <c r="D1425" s="42" t="s">
        <v>1028</v>
      </c>
      <c r="E1425" s="13" t="s">
        <v>299</v>
      </c>
      <c r="F1425" s="26"/>
      <c r="G1425" s="26"/>
      <c r="H1425" s="27"/>
      <c r="I1425" s="27" t="s">
        <v>28</v>
      </c>
    </row>
    <row r="1426" spans="1:13" x14ac:dyDescent="0.2">
      <c r="A1426" s="23">
        <v>123</v>
      </c>
      <c r="B1426" s="24"/>
      <c r="C1426" s="20" t="s">
        <v>1074</v>
      </c>
      <c r="D1426" s="15" t="s">
        <v>1028</v>
      </c>
      <c r="E1426" s="13" t="s">
        <v>296</v>
      </c>
      <c r="F1426" s="13"/>
      <c r="G1426" s="13"/>
      <c r="H1426" s="25">
        <v>3.56</v>
      </c>
      <c r="I1426" s="15" t="s">
        <v>26</v>
      </c>
      <c r="J1426" s="13" t="s">
        <v>120</v>
      </c>
    </row>
    <row r="1427" spans="1:13" x14ac:dyDescent="0.2">
      <c r="A1427" s="18">
        <v>132</v>
      </c>
      <c r="B1427" s="19"/>
      <c r="C1427" s="20" t="s">
        <v>1074</v>
      </c>
      <c r="D1427" s="15" t="s">
        <v>1028</v>
      </c>
      <c r="E1427" s="21" t="s">
        <v>1076</v>
      </c>
      <c r="F1427" s="21" t="s">
        <v>207</v>
      </c>
      <c r="G1427" s="21">
        <v>190</v>
      </c>
      <c r="H1427" s="21"/>
      <c r="I1427" s="15" t="s">
        <v>22</v>
      </c>
      <c r="J1427" s="21"/>
    </row>
    <row r="1428" spans="1:13" x14ac:dyDescent="0.2">
      <c r="A1428" s="9">
        <v>151</v>
      </c>
      <c r="B1428" s="16"/>
      <c r="C1428" s="22" t="s">
        <v>1074</v>
      </c>
      <c r="D1428" s="12" t="s">
        <v>1028</v>
      </c>
      <c r="E1428" s="13" t="s">
        <v>296</v>
      </c>
      <c r="F1428" s="13"/>
      <c r="G1428" s="13"/>
      <c r="H1428" s="15"/>
      <c r="I1428" s="15" t="s">
        <v>24</v>
      </c>
    </row>
    <row r="1429" spans="1:13" x14ac:dyDescent="0.2">
      <c r="A1429" s="18">
        <v>1000</v>
      </c>
      <c r="B1429" s="19"/>
      <c r="C1429" s="20" t="s">
        <v>1074</v>
      </c>
      <c r="D1429" s="15"/>
      <c r="E1429" s="13" t="s">
        <v>571</v>
      </c>
      <c r="F1429" s="13"/>
      <c r="G1429" s="13"/>
      <c r="H1429" s="35">
        <v>9.34</v>
      </c>
      <c r="I1429" s="15" t="s">
        <v>38</v>
      </c>
      <c r="J1429" s="36" t="s">
        <v>79</v>
      </c>
    </row>
    <row r="1430" spans="1:13" x14ac:dyDescent="0.2">
      <c r="A1430" s="23">
        <v>2000</v>
      </c>
      <c r="B1430" s="24"/>
      <c r="C1430" s="20" t="s">
        <v>1074</v>
      </c>
      <c r="D1430" s="37"/>
      <c r="E1430" s="13" t="s">
        <v>732</v>
      </c>
      <c r="F1430" s="13"/>
      <c r="G1430" s="13"/>
      <c r="H1430" s="38">
        <v>5.48</v>
      </c>
      <c r="I1430" s="15" t="s">
        <v>40</v>
      </c>
      <c r="J1430" s="38" t="s">
        <v>57</v>
      </c>
    </row>
    <row r="1431" spans="1:13" x14ac:dyDescent="0.2">
      <c r="A1431" s="31">
        <v>120</v>
      </c>
      <c r="B1431" s="40">
        <f>+(A1431+A1432+A1433+A1434)/4</f>
        <v>161.75</v>
      </c>
      <c r="C1431" s="41" t="s">
        <v>1077</v>
      </c>
      <c r="D1431" s="27" t="s">
        <v>924</v>
      </c>
      <c r="E1431" s="13" t="s">
        <v>255</v>
      </c>
      <c r="F1431" s="27"/>
      <c r="H1431" s="13" t="s">
        <v>1038</v>
      </c>
      <c r="I1431" s="13" t="s">
        <v>35</v>
      </c>
      <c r="J1431" s="34" t="s">
        <v>290</v>
      </c>
      <c r="K1431" s="17">
        <v>129.4</v>
      </c>
      <c r="L1431" s="17">
        <v>0.6</v>
      </c>
      <c r="M1431" s="17">
        <v>74.2</v>
      </c>
    </row>
    <row r="1432" spans="1:13" ht="15" x14ac:dyDescent="0.2">
      <c r="A1432" s="28">
        <v>121</v>
      </c>
      <c r="B1432" s="29"/>
      <c r="C1432" s="20" t="s">
        <v>1077</v>
      </c>
      <c r="D1432" s="15" t="s">
        <v>736</v>
      </c>
      <c r="E1432" s="13" t="s">
        <v>402</v>
      </c>
      <c r="F1432" s="30" t="s">
        <v>121</v>
      </c>
      <c r="G1432" s="30">
        <v>238</v>
      </c>
      <c r="H1432" s="15"/>
      <c r="I1432" s="15" t="s">
        <v>31</v>
      </c>
      <c r="J1432" s="15" t="s">
        <v>221</v>
      </c>
    </row>
    <row r="1433" spans="1:13" x14ac:dyDescent="0.2">
      <c r="A1433" s="23">
        <v>169</v>
      </c>
      <c r="B1433" s="24"/>
      <c r="C1433" s="20" t="s">
        <v>1077</v>
      </c>
      <c r="D1433" s="15" t="s">
        <v>736</v>
      </c>
      <c r="E1433" s="13" t="s">
        <v>936</v>
      </c>
      <c r="F1433" s="13"/>
      <c r="G1433" s="13"/>
      <c r="H1433" s="25">
        <v>3.44</v>
      </c>
      <c r="I1433" s="15" t="s">
        <v>26</v>
      </c>
      <c r="J1433" s="13" t="s">
        <v>45</v>
      </c>
    </row>
    <row r="1434" spans="1:13" x14ac:dyDescent="0.2">
      <c r="A1434" s="9">
        <v>237</v>
      </c>
      <c r="B1434" s="16"/>
      <c r="C1434" s="22" t="s">
        <v>1077</v>
      </c>
      <c r="D1434" s="42" t="s">
        <v>736</v>
      </c>
      <c r="E1434" s="13" t="s">
        <v>469</v>
      </c>
      <c r="F1434" s="26"/>
      <c r="G1434" s="26"/>
      <c r="H1434" s="27"/>
      <c r="I1434" s="27" t="s">
        <v>28</v>
      </c>
    </row>
    <row r="1435" spans="1:13" x14ac:dyDescent="0.2">
      <c r="A1435" s="9">
        <v>266</v>
      </c>
      <c r="B1435" s="16"/>
      <c r="C1435" s="22" t="s">
        <v>1077</v>
      </c>
      <c r="D1435" s="12" t="s">
        <v>736</v>
      </c>
      <c r="E1435" s="12" t="s">
        <v>1078</v>
      </c>
      <c r="F1435" s="13"/>
      <c r="G1435" s="13"/>
      <c r="H1435" s="15"/>
      <c r="I1435" s="15" t="s">
        <v>24</v>
      </c>
    </row>
    <row r="1436" spans="1:13" x14ac:dyDescent="0.2">
      <c r="A1436" s="18">
        <v>1000</v>
      </c>
      <c r="B1436" s="19"/>
      <c r="C1436" s="20" t="s">
        <v>1077</v>
      </c>
      <c r="D1436" s="15"/>
      <c r="E1436" s="13" t="s">
        <v>317</v>
      </c>
      <c r="F1436" s="13"/>
      <c r="G1436" s="13"/>
      <c r="H1436" s="35">
        <v>9.67</v>
      </c>
      <c r="I1436" s="15" t="s">
        <v>38</v>
      </c>
      <c r="J1436" s="36" t="s">
        <v>79</v>
      </c>
    </row>
    <row r="1437" spans="1:13" x14ac:dyDescent="0.2">
      <c r="A1437" s="23">
        <v>2000</v>
      </c>
      <c r="B1437" s="24"/>
      <c r="C1437" s="20" t="s">
        <v>1077</v>
      </c>
      <c r="D1437" s="37"/>
      <c r="E1437" s="13" t="s">
        <v>1032</v>
      </c>
      <c r="F1437" s="13"/>
      <c r="G1437" s="13"/>
      <c r="H1437" s="38">
        <v>5.31</v>
      </c>
      <c r="I1437" s="15" t="s">
        <v>40</v>
      </c>
      <c r="J1437" s="38" t="s">
        <v>57</v>
      </c>
    </row>
    <row r="1438" spans="1:13" x14ac:dyDescent="0.2">
      <c r="A1438" s="9">
        <v>47</v>
      </c>
      <c r="B1438" s="10">
        <f>+(A1438+A1439+A1440+A1441)/4</f>
        <v>50</v>
      </c>
      <c r="C1438" s="11" t="s">
        <v>1079</v>
      </c>
      <c r="D1438" s="12" t="s">
        <v>1080</v>
      </c>
      <c r="E1438" s="13" t="s">
        <v>150</v>
      </c>
      <c r="F1438" s="14"/>
      <c r="G1438" s="14"/>
      <c r="H1438" s="15"/>
      <c r="I1438" s="15" t="s">
        <v>19</v>
      </c>
      <c r="K1438" s="17">
        <v>128.9</v>
      </c>
      <c r="L1438" s="17">
        <v>1.1000000000000001</v>
      </c>
      <c r="M1438" s="17">
        <v>87</v>
      </c>
    </row>
    <row r="1439" spans="1:13" x14ac:dyDescent="0.2">
      <c r="A1439" s="9">
        <v>47</v>
      </c>
      <c r="B1439" s="40"/>
      <c r="C1439" s="22" t="s">
        <v>1079</v>
      </c>
      <c r="D1439" s="42" t="s">
        <v>1080</v>
      </c>
      <c r="E1439" s="13" t="s">
        <v>657</v>
      </c>
      <c r="F1439" s="26"/>
      <c r="G1439" s="26"/>
      <c r="H1439" s="27"/>
      <c r="I1439" s="27" t="s">
        <v>28</v>
      </c>
    </row>
    <row r="1440" spans="1:13" ht="15" x14ac:dyDescent="0.2">
      <c r="A1440" s="28">
        <v>48</v>
      </c>
      <c r="B1440" s="29"/>
      <c r="C1440" s="20" t="s">
        <v>1079</v>
      </c>
      <c r="D1440" s="15" t="s">
        <v>1080</v>
      </c>
      <c r="E1440" s="13" t="s">
        <v>657</v>
      </c>
      <c r="F1440" s="30" t="s">
        <v>52</v>
      </c>
      <c r="G1440" s="30">
        <v>185</v>
      </c>
      <c r="H1440" s="15"/>
      <c r="I1440" s="15" t="s">
        <v>31</v>
      </c>
      <c r="J1440" s="15" t="s">
        <v>85</v>
      </c>
    </row>
    <row r="1441" spans="1:13" x14ac:dyDescent="0.2">
      <c r="A1441" s="23">
        <v>58</v>
      </c>
      <c r="B1441" s="24"/>
      <c r="C1441" s="20" t="s">
        <v>1079</v>
      </c>
      <c r="D1441" s="15" t="s">
        <v>1080</v>
      </c>
      <c r="E1441" s="13" t="s">
        <v>152</v>
      </c>
      <c r="F1441" s="13"/>
      <c r="G1441" s="13"/>
      <c r="H1441" s="25">
        <v>3.88</v>
      </c>
      <c r="I1441" s="15" t="s">
        <v>26</v>
      </c>
      <c r="J1441" s="13" t="s">
        <v>154</v>
      </c>
    </row>
    <row r="1442" spans="1:13" x14ac:dyDescent="0.2">
      <c r="A1442" s="9">
        <v>67</v>
      </c>
      <c r="B1442" s="16"/>
      <c r="C1442" s="22" t="s">
        <v>1079</v>
      </c>
      <c r="D1442" s="12" t="s">
        <v>1080</v>
      </c>
      <c r="E1442" s="13" t="s">
        <v>943</v>
      </c>
      <c r="F1442" s="13"/>
      <c r="G1442" s="13"/>
      <c r="H1442" s="15"/>
      <c r="I1442" s="15" t="s">
        <v>24</v>
      </c>
    </row>
    <row r="1443" spans="1:13" x14ac:dyDescent="0.2">
      <c r="A1443" s="31">
        <v>73</v>
      </c>
      <c r="B1443" s="32"/>
      <c r="C1443" s="20" t="s">
        <v>1079</v>
      </c>
      <c r="D1443" s="27" t="s">
        <v>1081</v>
      </c>
      <c r="E1443" s="13" t="s">
        <v>534</v>
      </c>
      <c r="F1443" s="27"/>
      <c r="H1443" s="13" t="s">
        <v>318</v>
      </c>
      <c r="I1443" s="13" t="s">
        <v>35</v>
      </c>
      <c r="J1443" s="34" t="s">
        <v>227</v>
      </c>
    </row>
    <row r="1444" spans="1:13" x14ac:dyDescent="0.2">
      <c r="A1444" s="18">
        <v>111</v>
      </c>
      <c r="B1444" s="19"/>
      <c r="C1444" s="20" t="s">
        <v>1079</v>
      </c>
      <c r="D1444" s="15" t="s">
        <v>1080</v>
      </c>
      <c r="E1444" s="13" t="s">
        <v>155</v>
      </c>
      <c r="F1444" s="21" t="s">
        <v>52</v>
      </c>
      <c r="G1444" s="21">
        <v>195</v>
      </c>
      <c r="H1444" s="21"/>
      <c r="I1444" s="15" t="s">
        <v>22</v>
      </c>
      <c r="J1444" s="21"/>
    </row>
    <row r="1445" spans="1:13" x14ac:dyDescent="0.2">
      <c r="A1445" s="18">
        <v>1000</v>
      </c>
      <c r="B1445" s="19"/>
      <c r="C1445" s="20" t="s">
        <v>1079</v>
      </c>
      <c r="D1445" s="15"/>
      <c r="E1445" s="13" t="s">
        <v>692</v>
      </c>
      <c r="F1445" s="13"/>
      <c r="G1445" s="13"/>
      <c r="H1445" s="35">
        <v>8.92</v>
      </c>
      <c r="I1445" s="15" t="s">
        <v>38</v>
      </c>
      <c r="J1445" s="36" t="s">
        <v>39</v>
      </c>
    </row>
    <row r="1446" spans="1:13" x14ac:dyDescent="0.2">
      <c r="A1446" s="23">
        <v>2000</v>
      </c>
      <c r="B1446" s="24"/>
      <c r="C1446" s="20" t="s">
        <v>1079</v>
      </c>
      <c r="D1446" s="37"/>
      <c r="E1446" s="13" t="s">
        <v>389</v>
      </c>
      <c r="F1446" s="13"/>
      <c r="G1446" s="13"/>
      <c r="H1446" s="38">
        <v>5.85</v>
      </c>
      <c r="I1446" s="15" t="s">
        <v>40</v>
      </c>
      <c r="J1446" s="39" t="s">
        <v>115</v>
      </c>
    </row>
    <row r="1447" spans="1:13" x14ac:dyDescent="0.2">
      <c r="A1447" s="18">
        <v>31</v>
      </c>
      <c r="B1447" s="40">
        <f>+(A1447+A1448+A1449+A1450)/4</f>
        <v>73</v>
      </c>
      <c r="C1447" s="41" t="s">
        <v>1082</v>
      </c>
      <c r="D1447" s="15" t="s">
        <v>338</v>
      </c>
      <c r="E1447" s="13" t="s">
        <v>883</v>
      </c>
      <c r="F1447" s="21" t="s">
        <v>84</v>
      </c>
      <c r="G1447" s="21">
        <v>255</v>
      </c>
      <c r="H1447" s="21"/>
      <c r="I1447" s="15" t="s">
        <v>22</v>
      </c>
      <c r="J1447" s="21"/>
      <c r="K1447" s="17">
        <v>100.8</v>
      </c>
      <c r="L1447" s="17">
        <v>-1.2</v>
      </c>
      <c r="M1447" s="17">
        <v>11.1</v>
      </c>
    </row>
    <row r="1448" spans="1:13" x14ac:dyDescent="0.2">
      <c r="A1448" s="31">
        <v>80</v>
      </c>
      <c r="B1448" s="32"/>
      <c r="C1448" s="20" t="s">
        <v>1082</v>
      </c>
      <c r="D1448" s="27" t="s">
        <v>339</v>
      </c>
      <c r="E1448" s="13" t="s">
        <v>640</v>
      </c>
      <c r="F1448" s="27"/>
      <c r="H1448" s="13" t="s">
        <v>925</v>
      </c>
      <c r="I1448" s="13" t="s">
        <v>35</v>
      </c>
      <c r="J1448" s="13" t="s">
        <v>140</v>
      </c>
    </row>
    <row r="1449" spans="1:13" x14ac:dyDescent="0.2">
      <c r="A1449" s="9">
        <v>84</v>
      </c>
      <c r="B1449" s="16"/>
      <c r="C1449" s="22" t="s">
        <v>1082</v>
      </c>
      <c r="D1449" s="12" t="s">
        <v>338</v>
      </c>
      <c r="E1449" s="13" t="s">
        <v>640</v>
      </c>
      <c r="F1449" s="13"/>
      <c r="G1449" s="13"/>
      <c r="H1449" s="15"/>
      <c r="I1449" s="15" t="s">
        <v>24</v>
      </c>
    </row>
    <row r="1450" spans="1:13" x14ac:dyDescent="0.2">
      <c r="A1450" s="9">
        <v>97</v>
      </c>
      <c r="B1450" s="16"/>
      <c r="C1450" s="22" t="s">
        <v>1082</v>
      </c>
      <c r="D1450" s="42" t="s">
        <v>338</v>
      </c>
      <c r="E1450" s="13" t="s">
        <v>394</v>
      </c>
      <c r="F1450" s="26"/>
      <c r="G1450" s="26"/>
      <c r="H1450" s="27"/>
      <c r="I1450" s="27" t="s">
        <v>28</v>
      </c>
    </row>
    <row r="1451" spans="1:13" ht="15" x14ac:dyDescent="0.2">
      <c r="A1451" s="28">
        <v>132</v>
      </c>
      <c r="B1451" s="29"/>
      <c r="C1451" s="20" t="s">
        <v>1082</v>
      </c>
      <c r="D1451" s="15" t="s">
        <v>338</v>
      </c>
      <c r="E1451" s="13" t="s">
        <v>642</v>
      </c>
      <c r="F1451" s="30" t="s">
        <v>84</v>
      </c>
      <c r="G1451" s="30">
        <v>253</v>
      </c>
      <c r="H1451" s="15"/>
      <c r="I1451" s="15" t="s">
        <v>31</v>
      </c>
      <c r="J1451" s="15" t="s">
        <v>173</v>
      </c>
    </row>
    <row r="1452" spans="1:13" x14ac:dyDescent="0.2">
      <c r="A1452" s="9">
        <v>185</v>
      </c>
      <c r="B1452" s="10"/>
      <c r="C1452" s="22" t="s">
        <v>1082</v>
      </c>
      <c r="D1452" s="12" t="s">
        <v>338</v>
      </c>
      <c r="E1452" s="13" t="s">
        <v>122</v>
      </c>
      <c r="F1452" s="14"/>
      <c r="G1452" s="14"/>
      <c r="H1452" s="15"/>
      <c r="I1452" s="15" t="s">
        <v>19</v>
      </c>
    </row>
    <row r="1453" spans="1:13" x14ac:dyDescent="0.2">
      <c r="A1453" s="23">
        <v>230</v>
      </c>
      <c r="B1453" s="24"/>
      <c r="C1453" s="20" t="s">
        <v>1082</v>
      </c>
      <c r="D1453" s="15" t="s">
        <v>338</v>
      </c>
      <c r="E1453" s="13" t="s">
        <v>175</v>
      </c>
      <c r="F1453" s="13"/>
      <c r="G1453" s="13"/>
      <c r="H1453" s="25">
        <v>3.34</v>
      </c>
      <c r="I1453" s="15" t="s">
        <v>26</v>
      </c>
      <c r="J1453" s="13" t="s">
        <v>50</v>
      </c>
    </row>
    <row r="1454" spans="1:13" x14ac:dyDescent="0.2">
      <c r="A1454" s="18">
        <v>1000</v>
      </c>
      <c r="B1454" s="19"/>
      <c r="C1454" s="20" t="s">
        <v>1082</v>
      </c>
      <c r="D1454" s="15"/>
      <c r="E1454" s="21" t="s">
        <v>1083</v>
      </c>
      <c r="F1454" s="21"/>
      <c r="G1454" s="21"/>
      <c r="H1454" s="35">
        <v>3.8</v>
      </c>
      <c r="I1454" s="15" t="s">
        <v>38</v>
      </c>
      <c r="J1454" s="47" t="s">
        <v>302</v>
      </c>
    </row>
    <row r="1455" spans="1:13" x14ac:dyDescent="0.2">
      <c r="A1455" s="23">
        <v>2000</v>
      </c>
      <c r="B1455" s="24"/>
      <c r="C1455" s="20" t="s">
        <v>1082</v>
      </c>
      <c r="D1455" s="37"/>
      <c r="E1455" s="13" t="s">
        <v>122</v>
      </c>
      <c r="F1455" s="13"/>
      <c r="G1455" s="13"/>
      <c r="H1455" s="38">
        <v>5.42</v>
      </c>
      <c r="I1455" s="15" t="s">
        <v>40</v>
      </c>
      <c r="J1455" s="38" t="s">
        <v>57</v>
      </c>
    </row>
    <row r="1456" spans="1:13" x14ac:dyDescent="0.2">
      <c r="A1456" s="23">
        <v>89</v>
      </c>
      <c r="B1456" s="40">
        <f>+(A1456+A1457+A1458+A1459)/4</f>
        <v>116.25</v>
      </c>
      <c r="C1456" s="41" t="s">
        <v>1084</v>
      </c>
      <c r="D1456" s="15" t="s">
        <v>1085</v>
      </c>
      <c r="E1456" s="13" t="s">
        <v>125</v>
      </c>
      <c r="F1456" s="13"/>
      <c r="G1456" s="13"/>
      <c r="H1456" s="25">
        <v>3.68</v>
      </c>
      <c r="I1456" s="15" t="s">
        <v>26</v>
      </c>
      <c r="J1456" s="13" t="s">
        <v>140</v>
      </c>
      <c r="K1456" s="17">
        <v>128.30000000000001</v>
      </c>
      <c r="L1456" s="17">
        <v>0.8</v>
      </c>
      <c r="M1456" s="17">
        <v>79.3</v>
      </c>
    </row>
    <row r="1457" spans="1:13" x14ac:dyDescent="0.2">
      <c r="A1457" s="9">
        <v>104</v>
      </c>
      <c r="B1457" s="10"/>
      <c r="C1457" s="22" t="s">
        <v>1084</v>
      </c>
      <c r="D1457" s="12" t="s">
        <v>1085</v>
      </c>
      <c r="E1457" s="13" t="s">
        <v>640</v>
      </c>
      <c r="F1457" s="14"/>
      <c r="G1457" s="14"/>
      <c r="H1457" s="15"/>
      <c r="I1457" s="15" t="s">
        <v>19</v>
      </c>
    </row>
    <row r="1458" spans="1:13" x14ac:dyDescent="0.2">
      <c r="A1458" s="9">
        <v>128</v>
      </c>
      <c r="B1458" s="16"/>
      <c r="C1458" s="22" t="s">
        <v>1084</v>
      </c>
      <c r="D1458" s="42" t="s">
        <v>1085</v>
      </c>
      <c r="E1458" s="13" t="s">
        <v>642</v>
      </c>
      <c r="F1458" s="26"/>
      <c r="G1458" s="26"/>
      <c r="H1458" s="27"/>
      <c r="I1458" s="27" t="s">
        <v>28</v>
      </c>
    </row>
    <row r="1459" spans="1:13" ht="15" x14ac:dyDescent="0.2">
      <c r="A1459" s="28">
        <v>144</v>
      </c>
      <c r="B1459" s="29"/>
      <c r="C1459" s="20" t="s">
        <v>1084</v>
      </c>
      <c r="D1459" s="15" t="s">
        <v>1085</v>
      </c>
      <c r="E1459" s="13" t="s">
        <v>126</v>
      </c>
      <c r="F1459" s="30" t="s">
        <v>84</v>
      </c>
      <c r="G1459" s="30">
        <v>252</v>
      </c>
      <c r="H1459" s="15"/>
      <c r="I1459" s="15" t="s">
        <v>31</v>
      </c>
      <c r="J1459" s="15" t="s">
        <v>221</v>
      </c>
    </row>
    <row r="1460" spans="1:13" x14ac:dyDescent="0.2">
      <c r="A1460" s="31">
        <v>205</v>
      </c>
      <c r="B1460" s="32"/>
      <c r="C1460" s="20" t="s">
        <v>1084</v>
      </c>
      <c r="D1460" s="27" t="s">
        <v>1086</v>
      </c>
      <c r="E1460" s="13" t="s">
        <v>644</v>
      </c>
      <c r="F1460" s="27"/>
      <c r="H1460" s="13" t="s">
        <v>1087</v>
      </c>
      <c r="I1460" s="13" t="s">
        <v>35</v>
      </c>
      <c r="J1460" s="13" t="s">
        <v>50</v>
      </c>
    </row>
    <row r="1461" spans="1:13" x14ac:dyDescent="0.2">
      <c r="A1461" s="18">
        <v>209</v>
      </c>
      <c r="B1461" s="19"/>
      <c r="C1461" s="20" t="s">
        <v>1084</v>
      </c>
      <c r="D1461" s="15" t="s">
        <v>1085</v>
      </c>
      <c r="E1461" s="13" t="s">
        <v>122</v>
      </c>
      <c r="F1461" s="21" t="s">
        <v>84</v>
      </c>
      <c r="G1461" s="21">
        <v>252</v>
      </c>
      <c r="H1461" s="21"/>
      <c r="I1461" s="15" t="s">
        <v>22</v>
      </c>
      <c r="J1461" s="21"/>
    </row>
    <row r="1462" spans="1:13" x14ac:dyDescent="0.2">
      <c r="A1462" s="18">
        <v>1000</v>
      </c>
      <c r="B1462" s="19"/>
      <c r="C1462" s="20" t="s">
        <v>1084</v>
      </c>
      <c r="D1462" s="15"/>
      <c r="E1462" s="21" t="s">
        <v>883</v>
      </c>
      <c r="F1462" s="21"/>
      <c r="G1462" s="21"/>
      <c r="H1462" s="35">
        <v>9.39</v>
      </c>
      <c r="I1462" s="15" t="s">
        <v>38</v>
      </c>
      <c r="J1462" s="36" t="s">
        <v>79</v>
      </c>
    </row>
    <row r="1463" spans="1:13" x14ac:dyDescent="0.2">
      <c r="A1463" s="23">
        <v>2000</v>
      </c>
      <c r="B1463" s="24"/>
      <c r="C1463" s="20" t="s">
        <v>1084</v>
      </c>
      <c r="D1463" s="37"/>
      <c r="E1463" s="13" t="s">
        <v>117</v>
      </c>
      <c r="F1463" s="13"/>
      <c r="G1463" s="13"/>
      <c r="H1463" s="38">
        <v>5.77</v>
      </c>
      <c r="I1463" s="15" t="s">
        <v>40</v>
      </c>
      <c r="J1463" s="39" t="s">
        <v>115</v>
      </c>
    </row>
    <row r="1464" spans="1:13" x14ac:dyDescent="0.2">
      <c r="A1464" s="9">
        <v>28</v>
      </c>
      <c r="B1464" s="40">
        <f>+(A1464+A1465+A1466+A1467)/4</f>
        <v>43</v>
      </c>
      <c r="C1464" s="11" t="s">
        <v>1088</v>
      </c>
      <c r="D1464" s="42" t="s">
        <v>278</v>
      </c>
      <c r="E1464" s="13" t="s">
        <v>556</v>
      </c>
      <c r="F1464" s="26"/>
      <c r="G1464" s="26"/>
      <c r="H1464" s="27"/>
      <c r="I1464" s="27" t="s">
        <v>28</v>
      </c>
      <c r="K1464" s="17">
        <v>117.5</v>
      </c>
      <c r="L1464" s="17">
        <v>1</v>
      </c>
      <c r="M1464" s="17">
        <v>84.2</v>
      </c>
    </row>
    <row r="1465" spans="1:13" x14ac:dyDescent="0.2">
      <c r="A1465" s="31">
        <v>37</v>
      </c>
      <c r="B1465" s="32"/>
      <c r="C1465" s="22" t="s">
        <v>1088</v>
      </c>
      <c r="D1465" s="27" t="s">
        <v>284</v>
      </c>
      <c r="E1465" s="13" t="s">
        <v>163</v>
      </c>
      <c r="F1465" s="27"/>
      <c r="H1465" s="13" t="s">
        <v>725</v>
      </c>
      <c r="I1465" s="13" t="s">
        <v>35</v>
      </c>
      <c r="J1465" s="34" t="s">
        <v>36</v>
      </c>
    </row>
    <row r="1466" spans="1:13" x14ac:dyDescent="0.2">
      <c r="A1466" s="9">
        <v>48</v>
      </c>
      <c r="B1466" s="10"/>
      <c r="C1466" s="22" t="s">
        <v>1088</v>
      </c>
      <c r="D1466" s="12" t="s">
        <v>278</v>
      </c>
      <c r="E1466" s="13" t="s">
        <v>556</v>
      </c>
      <c r="F1466" s="14"/>
      <c r="G1466" s="14"/>
      <c r="H1466" s="15"/>
      <c r="I1466" s="15" t="s">
        <v>19</v>
      </c>
    </row>
    <row r="1467" spans="1:13" x14ac:dyDescent="0.2">
      <c r="A1467" s="18">
        <v>59</v>
      </c>
      <c r="B1467" s="19"/>
      <c r="C1467" s="22" t="s">
        <v>1088</v>
      </c>
      <c r="D1467" s="15" t="s">
        <v>278</v>
      </c>
      <c r="E1467" s="13" t="s">
        <v>556</v>
      </c>
      <c r="F1467" s="21" t="s">
        <v>233</v>
      </c>
      <c r="G1467" s="21">
        <v>317</v>
      </c>
      <c r="H1467" s="21"/>
      <c r="I1467" s="15" t="s">
        <v>22</v>
      </c>
      <c r="J1467" s="21"/>
    </row>
    <row r="1468" spans="1:13" x14ac:dyDescent="0.2">
      <c r="A1468" s="23">
        <v>92</v>
      </c>
      <c r="B1468" s="24"/>
      <c r="C1468" s="22" t="s">
        <v>1088</v>
      </c>
      <c r="D1468" s="15" t="s">
        <v>278</v>
      </c>
      <c r="E1468" s="13" t="s">
        <v>482</v>
      </c>
      <c r="F1468" s="13"/>
      <c r="G1468" s="13"/>
      <c r="H1468" s="25">
        <v>3.65</v>
      </c>
      <c r="I1468" s="15" t="s">
        <v>26</v>
      </c>
      <c r="J1468" s="13" t="s">
        <v>140</v>
      </c>
    </row>
    <row r="1469" spans="1:13" ht="15" x14ac:dyDescent="0.2">
      <c r="A1469" s="28">
        <v>118</v>
      </c>
      <c r="B1469" s="29"/>
      <c r="C1469" s="22" t="s">
        <v>1088</v>
      </c>
      <c r="D1469" s="15" t="s">
        <v>278</v>
      </c>
      <c r="E1469" s="13" t="s">
        <v>334</v>
      </c>
      <c r="F1469" s="30" t="s">
        <v>265</v>
      </c>
      <c r="G1469" s="30">
        <v>318</v>
      </c>
      <c r="H1469" s="15"/>
      <c r="I1469" s="15" t="s">
        <v>31</v>
      </c>
      <c r="J1469" s="15" t="s">
        <v>260</v>
      </c>
    </row>
    <row r="1470" spans="1:13" x14ac:dyDescent="0.2">
      <c r="A1470" s="9">
        <v>125</v>
      </c>
      <c r="B1470" s="16"/>
      <c r="C1470" s="22" t="s">
        <v>1088</v>
      </c>
      <c r="D1470" s="12" t="s">
        <v>278</v>
      </c>
      <c r="E1470" s="13" t="s">
        <v>335</v>
      </c>
      <c r="F1470" s="13"/>
      <c r="G1470" s="13"/>
      <c r="H1470" s="15"/>
      <c r="I1470" s="15" t="s">
        <v>24</v>
      </c>
    </row>
    <row r="1471" spans="1:13" x14ac:dyDescent="0.2">
      <c r="A1471" s="18">
        <v>1000</v>
      </c>
      <c r="B1471" s="19"/>
      <c r="C1471" s="22" t="s">
        <v>1088</v>
      </c>
      <c r="D1471" s="15"/>
      <c r="E1471" s="13" t="s">
        <v>169</v>
      </c>
      <c r="F1471" s="13"/>
      <c r="G1471" s="13"/>
      <c r="H1471" s="35">
        <v>9.83</v>
      </c>
      <c r="I1471" s="15" t="s">
        <v>38</v>
      </c>
      <c r="J1471" s="36" t="s">
        <v>79</v>
      </c>
    </row>
    <row r="1472" spans="1:13" x14ac:dyDescent="0.2">
      <c r="A1472" s="23">
        <v>2000</v>
      </c>
      <c r="B1472" s="24"/>
      <c r="C1472" s="22" t="s">
        <v>1088</v>
      </c>
      <c r="D1472" s="37"/>
      <c r="E1472" s="13" t="s">
        <v>167</v>
      </c>
      <c r="F1472" s="13"/>
      <c r="G1472" s="13"/>
      <c r="H1472" s="38">
        <v>5.88</v>
      </c>
      <c r="I1472" s="15" t="s">
        <v>40</v>
      </c>
      <c r="J1472" s="39" t="s">
        <v>115</v>
      </c>
    </row>
    <row r="1473" spans="1:13" ht="15" x14ac:dyDescent="0.2">
      <c r="A1473" s="28">
        <v>116</v>
      </c>
      <c r="B1473" s="40">
        <f>+(A1473+A1474+A1475+A1476)/4</f>
        <v>148.25</v>
      </c>
      <c r="C1473" s="41" t="s">
        <v>1089</v>
      </c>
      <c r="D1473" s="15" t="s">
        <v>432</v>
      </c>
      <c r="E1473" s="13" t="s">
        <v>732</v>
      </c>
      <c r="F1473" s="30" t="s">
        <v>203</v>
      </c>
      <c r="G1473" s="30">
        <v>190</v>
      </c>
      <c r="H1473" s="15"/>
      <c r="I1473" s="15" t="s">
        <v>31</v>
      </c>
      <c r="J1473" s="15" t="s">
        <v>260</v>
      </c>
      <c r="K1473" s="17">
        <v>122.3</v>
      </c>
      <c r="L1473" s="17">
        <v>0.1</v>
      </c>
      <c r="M1473" s="17">
        <v>53.1</v>
      </c>
    </row>
    <row r="1474" spans="1:13" x14ac:dyDescent="0.2">
      <c r="A1474" s="9">
        <v>150</v>
      </c>
      <c r="B1474" s="16"/>
      <c r="C1474" s="22" t="s">
        <v>1089</v>
      </c>
      <c r="D1474" s="42" t="s">
        <v>432</v>
      </c>
      <c r="E1474" s="13" t="s">
        <v>72</v>
      </c>
      <c r="F1474" s="26"/>
      <c r="G1474" s="26"/>
      <c r="H1474" s="27"/>
      <c r="I1474" s="27" t="s">
        <v>28</v>
      </c>
    </row>
    <row r="1475" spans="1:13" x14ac:dyDescent="0.2">
      <c r="A1475" s="18">
        <v>152</v>
      </c>
      <c r="B1475" s="19"/>
      <c r="C1475" s="20" t="s">
        <v>1089</v>
      </c>
      <c r="D1475" s="15" t="s">
        <v>432</v>
      </c>
      <c r="E1475" s="21" t="s">
        <v>1090</v>
      </c>
      <c r="F1475" s="21" t="s">
        <v>207</v>
      </c>
      <c r="G1475" s="21">
        <v>190</v>
      </c>
      <c r="H1475" s="21"/>
      <c r="I1475" s="15" t="s">
        <v>22</v>
      </c>
      <c r="J1475" s="21"/>
    </row>
    <row r="1476" spans="1:13" x14ac:dyDescent="0.2">
      <c r="A1476" s="23">
        <v>175</v>
      </c>
      <c r="B1476" s="24"/>
      <c r="C1476" s="20" t="s">
        <v>1089</v>
      </c>
      <c r="D1476" s="15" t="s">
        <v>432</v>
      </c>
      <c r="E1476" s="13" t="s">
        <v>80</v>
      </c>
      <c r="F1476" s="13"/>
      <c r="G1476" s="13"/>
      <c r="H1476" s="25">
        <v>3.43</v>
      </c>
      <c r="I1476" s="15" t="s">
        <v>26</v>
      </c>
      <c r="J1476" s="13" t="s">
        <v>45</v>
      </c>
    </row>
    <row r="1477" spans="1:13" x14ac:dyDescent="0.2">
      <c r="A1477" s="9">
        <v>183</v>
      </c>
      <c r="B1477" s="10"/>
      <c r="C1477" s="22" t="s">
        <v>1089</v>
      </c>
      <c r="D1477" s="12" t="s">
        <v>432</v>
      </c>
      <c r="E1477" s="13" t="s">
        <v>722</v>
      </c>
      <c r="F1477" s="14"/>
      <c r="G1477" s="14"/>
      <c r="H1477" s="15"/>
      <c r="I1477" s="15" t="s">
        <v>19</v>
      </c>
    </row>
    <row r="1478" spans="1:13" x14ac:dyDescent="0.2">
      <c r="A1478" s="31">
        <v>188</v>
      </c>
      <c r="B1478" s="32"/>
      <c r="C1478" s="20" t="s">
        <v>1089</v>
      </c>
      <c r="D1478" s="27" t="s">
        <v>436</v>
      </c>
      <c r="E1478" s="13" t="s">
        <v>80</v>
      </c>
      <c r="F1478" s="27"/>
      <c r="H1478" s="13" t="s">
        <v>446</v>
      </c>
      <c r="I1478" s="13" t="s">
        <v>35</v>
      </c>
      <c r="J1478" s="34" t="s">
        <v>74</v>
      </c>
    </row>
    <row r="1479" spans="1:13" x14ac:dyDescent="0.2">
      <c r="A1479" s="9">
        <v>246</v>
      </c>
      <c r="B1479" s="16"/>
      <c r="C1479" s="22" t="s">
        <v>1089</v>
      </c>
      <c r="D1479" s="12" t="s">
        <v>432</v>
      </c>
      <c r="E1479" s="13" t="s">
        <v>929</v>
      </c>
      <c r="F1479" s="13"/>
      <c r="G1479" s="13"/>
      <c r="H1479" s="15"/>
      <c r="I1479" s="15" t="s">
        <v>24</v>
      </c>
    </row>
    <row r="1480" spans="1:13" x14ac:dyDescent="0.2">
      <c r="A1480" s="18">
        <v>1000</v>
      </c>
      <c r="B1480" s="19"/>
      <c r="C1480" s="20" t="s">
        <v>1089</v>
      </c>
      <c r="D1480" s="15"/>
      <c r="E1480" s="13" t="s">
        <v>296</v>
      </c>
      <c r="F1480" s="13"/>
      <c r="G1480" s="13"/>
      <c r="H1480" s="35">
        <v>8.2200000000000006</v>
      </c>
      <c r="I1480" s="15" t="s">
        <v>38</v>
      </c>
      <c r="J1480" s="36" t="s">
        <v>39</v>
      </c>
    </row>
    <row r="1481" spans="1:13" x14ac:dyDescent="0.2">
      <c r="A1481" s="23">
        <v>2000</v>
      </c>
      <c r="B1481" s="24"/>
      <c r="C1481" s="20" t="s">
        <v>1089</v>
      </c>
      <c r="D1481" s="37"/>
      <c r="E1481" s="13" t="s">
        <v>107</v>
      </c>
      <c r="F1481" s="13"/>
      <c r="G1481" s="13"/>
      <c r="H1481" s="38">
        <v>5.48</v>
      </c>
      <c r="I1481" s="15" t="s">
        <v>40</v>
      </c>
      <c r="J1481" s="38" t="s">
        <v>57</v>
      </c>
    </row>
    <row r="1482" spans="1:13" x14ac:dyDescent="0.2">
      <c r="A1482" s="23">
        <v>98</v>
      </c>
      <c r="B1482" s="40">
        <f>+(A1482+A1483+A1484+A1485)/4</f>
        <v>148.75</v>
      </c>
      <c r="C1482" s="41" t="s">
        <v>1091</v>
      </c>
      <c r="D1482" s="15" t="s">
        <v>1092</v>
      </c>
      <c r="E1482" s="13" t="s">
        <v>208</v>
      </c>
      <c r="F1482" s="13"/>
      <c r="G1482" s="13"/>
      <c r="H1482" s="25">
        <v>3.64</v>
      </c>
      <c r="I1482" s="15" t="s">
        <v>26</v>
      </c>
      <c r="J1482" s="13" t="s">
        <v>140</v>
      </c>
      <c r="K1482" s="17">
        <v>115.9</v>
      </c>
      <c r="L1482" s="17">
        <v>0</v>
      </c>
      <c r="M1482" s="17">
        <v>50.7</v>
      </c>
    </row>
    <row r="1483" spans="1:13" x14ac:dyDescent="0.2">
      <c r="A1483" s="9">
        <v>151</v>
      </c>
      <c r="B1483" s="10"/>
      <c r="C1483" s="22" t="s">
        <v>1091</v>
      </c>
      <c r="D1483" s="15" t="s">
        <v>1092</v>
      </c>
      <c r="E1483" s="13" t="s">
        <v>241</v>
      </c>
      <c r="F1483" s="14"/>
      <c r="G1483" s="14"/>
      <c r="H1483" s="15"/>
      <c r="I1483" s="15" t="s">
        <v>19</v>
      </c>
    </row>
    <row r="1484" spans="1:13" x14ac:dyDescent="0.2">
      <c r="A1484" s="9">
        <v>165</v>
      </c>
      <c r="B1484" s="16"/>
      <c r="C1484" s="22" t="s">
        <v>1091</v>
      </c>
      <c r="D1484" s="15" t="s">
        <v>1092</v>
      </c>
      <c r="E1484" s="13" t="s">
        <v>241</v>
      </c>
      <c r="F1484" s="14"/>
      <c r="G1484" s="14"/>
      <c r="H1484" s="14"/>
      <c r="I1484" s="15" t="s">
        <v>24</v>
      </c>
    </row>
    <row r="1485" spans="1:13" x14ac:dyDescent="0.2">
      <c r="A1485" s="31">
        <v>181</v>
      </c>
      <c r="B1485" s="32"/>
      <c r="C1485" s="20" t="s">
        <v>1091</v>
      </c>
      <c r="D1485" s="15" t="s">
        <v>1092</v>
      </c>
      <c r="E1485" s="13" t="s">
        <v>241</v>
      </c>
      <c r="F1485" s="27"/>
      <c r="H1485" s="13" t="s">
        <v>569</v>
      </c>
      <c r="I1485" s="13" t="s">
        <v>35</v>
      </c>
      <c r="J1485" s="34" t="s">
        <v>74</v>
      </c>
    </row>
    <row r="1486" spans="1:13" x14ac:dyDescent="0.2">
      <c r="A1486" s="9">
        <v>214</v>
      </c>
      <c r="B1486" s="16"/>
      <c r="C1486" s="22" t="s">
        <v>1091</v>
      </c>
      <c r="D1486" s="15" t="s">
        <v>1092</v>
      </c>
      <c r="E1486" s="13" t="s">
        <v>592</v>
      </c>
      <c r="F1486" s="26"/>
      <c r="G1486" s="26"/>
      <c r="H1486" s="27"/>
      <c r="I1486" s="27" t="s">
        <v>28</v>
      </c>
    </row>
    <row r="1487" spans="1:13" x14ac:dyDescent="0.2">
      <c r="A1487" s="28">
        <v>285</v>
      </c>
      <c r="B1487" s="29"/>
      <c r="C1487" s="20" t="s">
        <v>1091</v>
      </c>
      <c r="D1487" s="15" t="s">
        <v>1092</v>
      </c>
      <c r="E1487" s="13" t="s">
        <v>211</v>
      </c>
      <c r="F1487" s="30" t="s">
        <v>52</v>
      </c>
      <c r="G1487" s="30">
        <v>209</v>
      </c>
      <c r="H1487" s="15"/>
      <c r="I1487" s="15" t="s">
        <v>31</v>
      </c>
      <c r="J1487" s="15"/>
    </row>
    <row r="1488" spans="1:13" x14ac:dyDescent="0.2">
      <c r="A1488" s="18">
        <v>293</v>
      </c>
      <c r="B1488" s="19"/>
      <c r="C1488" s="20" t="s">
        <v>1091</v>
      </c>
      <c r="D1488" s="15" t="s">
        <v>1092</v>
      </c>
      <c r="E1488" s="21" t="s">
        <v>1093</v>
      </c>
      <c r="F1488" s="21" t="s">
        <v>52</v>
      </c>
      <c r="G1488" s="21">
        <v>209</v>
      </c>
      <c r="H1488" s="21"/>
      <c r="I1488" s="15" t="s">
        <v>22</v>
      </c>
      <c r="J1488" s="21"/>
    </row>
    <row r="1489" spans="1:13" x14ac:dyDescent="0.2">
      <c r="A1489" s="23">
        <v>2000</v>
      </c>
      <c r="B1489" s="24"/>
      <c r="C1489" s="20" t="s">
        <v>1091</v>
      </c>
      <c r="D1489" s="37"/>
      <c r="E1489" s="13" t="s">
        <v>241</v>
      </c>
      <c r="F1489" s="13"/>
      <c r="G1489" s="13"/>
      <c r="H1489" s="38">
        <v>5.49</v>
      </c>
      <c r="I1489" s="15" t="s">
        <v>40</v>
      </c>
      <c r="J1489" s="38" t="s">
        <v>57</v>
      </c>
    </row>
    <row r="1490" spans="1:13" x14ac:dyDescent="0.2">
      <c r="A1490" s="9">
        <v>111</v>
      </c>
      <c r="B1490" s="40">
        <f>+(A1490+A1491+A1492+A1493)/4</f>
        <v>181</v>
      </c>
      <c r="C1490" s="11" t="s">
        <v>1094</v>
      </c>
      <c r="D1490" s="12" t="s">
        <v>1095</v>
      </c>
      <c r="E1490" s="13" t="s">
        <v>217</v>
      </c>
      <c r="F1490" s="14"/>
      <c r="G1490" s="14"/>
      <c r="H1490" s="15"/>
      <c r="I1490" s="15" t="s">
        <v>19</v>
      </c>
      <c r="K1490" s="17">
        <v>108.6</v>
      </c>
      <c r="L1490" s="17">
        <v>-0.6</v>
      </c>
      <c r="M1490" s="17">
        <v>26.8</v>
      </c>
    </row>
    <row r="1491" spans="1:13" ht="15" x14ac:dyDescent="0.2">
      <c r="A1491" s="28">
        <v>139</v>
      </c>
      <c r="B1491" s="29"/>
      <c r="C1491" s="20" t="s">
        <v>1096</v>
      </c>
      <c r="D1491" s="15" t="s">
        <v>1095</v>
      </c>
      <c r="E1491" s="13" t="s">
        <v>241</v>
      </c>
      <c r="F1491" s="30" t="s">
        <v>21</v>
      </c>
      <c r="G1491" s="30">
        <v>202</v>
      </c>
      <c r="H1491" s="15"/>
      <c r="I1491" s="15" t="s">
        <v>31</v>
      </c>
      <c r="J1491" s="15" t="s">
        <v>260</v>
      </c>
    </row>
    <row r="1492" spans="1:13" x14ac:dyDescent="0.2">
      <c r="A1492" s="31">
        <v>222</v>
      </c>
      <c r="B1492" s="32"/>
      <c r="C1492" s="20" t="s">
        <v>1094</v>
      </c>
      <c r="D1492" s="27" t="s">
        <v>1097</v>
      </c>
      <c r="E1492" s="13" t="s">
        <v>251</v>
      </c>
      <c r="F1492" s="27"/>
      <c r="H1492" s="13" t="s">
        <v>1098</v>
      </c>
      <c r="I1492" s="13" t="s">
        <v>35</v>
      </c>
      <c r="J1492" s="34" t="s">
        <v>327</v>
      </c>
    </row>
    <row r="1493" spans="1:13" x14ac:dyDescent="0.2">
      <c r="A1493" s="9">
        <v>252</v>
      </c>
      <c r="B1493" s="16"/>
      <c r="C1493" s="22" t="s">
        <v>1094</v>
      </c>
      <c r="D1493" s="42" t="s">
        <v>1095</v>
      </c>
      <c r="E1493" s="13" t="s">
        <v>96</v>
      </c>
      <c r="F1493" s="26"/>
      <c r="G1493" s="26"/>
      <c r="H1493" s="27"/>
      <c r="I1493" s="27" t="s">
        <v>28</v>
      </c>
    </row>
    <row r="1494" spans="1:13" x14ac:dyDescent="0.2">
      <c r="A1494" s="18">
        <v>1000</v>
      </c>
      <c r="B1494" s="19"/>
      <c r="C1494" s="20" t="s">
        <v>1096</v>
      </c>
      <c r="D1494" s="15"/>
      <c r="E1494" s="13" t="s">
        <v>1099</v>
      </c>
      <c r="F1494" s="13"/>
      <c r="G1494" s="13"/>
      <c r="H1494" s="35">
        <v>3.18</v>
      </c>
      <c r="I1494" s="15" t="s">
        <v>38</v>
      </c>
      <c r="J1494" s="47" t="s">
        <v>302</v>
      </c>
    </row>
    <row r="1495" spans="1:13" x14ac:dyDescent="0.2">
      <c r="A1495" s="23">
        <v>2000</v>
      </c>
      <c r="B1495" s="24"/>
      <c r="C1495" s="20" t="s">
        <v>1096</v>
      </c>
      <c r="D1495" s="37"/>
      <c r="E1495" s="13" t="s">
        <v>247</v>
      </c>
      <c r="F1495" s="13"/>
      <c r="G1495" s="13"/>
      <c r="H1495" s="38">
        <v>5.66</v>
      </c>
      <c r="I1495" s="15" t="s">
        <v>40</v>
      </c>
      <c r="J1495" s="39" t="s">
        <v>115</v>
      </c>
    </row>
    <row r="1496" spans="1:13" ht="15" x14ac:dyDescent="0.2">
      <c r="A1496" s="28">
        <v>34</v>
      </c>
      <c r="B1496" s="40">
        <f>+(A1496+A1497+A1498+A1499)/4</f>
        <v>46</v>
      </c>
      <c r="C1496" s="41" t="s">
        <v>1100</v>
      </c>
      <c r="D1496" s="15" t="s">
        <v>828</v>
      </c>
      <c r="E1496" s="13" t="s">
        <v>33</v>
      </c>
      <c r="F1496" s="30" t="s">
        <v>52</v>
      </c>
      <c r="G1496" s="30">
        <v>213</v>
      </c>
      <c r="H1496" s="15"/>
      <c r="I1496" s="15" t="s">
        <v>31</v>
      </c>
      <c r="J1496" s="15" t="s">
        <v>136</v>
      </c>
      <c r="K1496" s="17">
        <v>106.3</v>
      </c>
      <c r="L1496" s="17">
        <v>-0.8</v>
      </c>
      <c r="M1496" s="17">
        <v>20.7</v>
      </c>
    </row>
    <row r="1497" spans="1:13" x14ac:dyDescent="0.2">
      <c r="A1497" s="9">
        <v>40</v>
      </c>
      <c r="B1497" s="16"/>
      <c r="C1497" s="22" t="s">
        <v>1100</v>
      </c>
      <c r="D1497" s="15" t="s">
        <v>828</v>
      </c>
      <c r="E1497" s="13" t="s">
        <v>29</v>
      </c>
      <c r="F1497" s="13"/>
      <c r="G1497" s="13"/>
      <c r="H1497" s="15"/>
      <c r="I1497" s="15" t="s">
        <v>24</v>
      </c>
    </row>
    <row r="1498" spans="1:13" x14ac:dyDescent="0.2">
      <c r="A1498" s="9">
        <v>44</v>
      </c>
      <c r="B1498" s="16"/>
      <c r="C1498" s="22" t="s">
        <v>1100</v>
      </c>
      <c r="D1498" s="15" t="s">
        <v>828</v>
      </c>
      <c r="E1498" s="13" t="s">
        <v>29</v>
      </c>
      <c r="F1498" s="26"/>
      <c r="G1498" s="26"/>
      <c r="H1498" s="27"/>
      <c r="I1498" s="27" t="s">
        <v>28</v>
      </c>
    </row>
    <row r="1499" spans="1:13" x14ac:dyDescent="0.2">
      <c r="A1499" s="9">
        <v>66</v>
      </c>
      <c r="B1499" s="10"/>
      <c r="C1499" s="22" t="s">
        <v>1100</v>
      </c>
      <c r="D1499" s="15" t="s">
        <v>828</v>
      </c>
      <c r="E1499" s="13" t="s">
        <v>204</v>
      </c>
      <c r="F1499" s="14"/>
      <c r="G1499" s="14"/>
      <c r="H1499" s="15"/>
      <c r="I1499" s="15" t="s">
        <v>19</v>
      </c>
    </row>
    <row r="1500" spans="1:13" x14ac:dyDescent="0.2">
      <c r="A1500" s="18">
        <v>69</v>
      </c>
      <c r="B1500" s="19"/>
      <c r="C1500" s="20" t="s">
        <v>1100</v>
      </c>
      <c r="D1500" s="15" t="s">
        <v>828</v>
      </c>
      <c r="E1500" s="21" t="s">
        <v>1101</v>
      </c>
      <c r="F1500" s="21" t="s">
        <v>220</v>
      </c>
      <c r="G1500" s="21">
        <v>213</v>
      </c>
      <c r="H1500" s="21"/>
      <c r="I1500" s="15" t="s">
        <v>22</v>
      </c>
      <c r="J1500" s="21"/>
    </row>
    <row r="1501" spans="1:13" x14ac:dyDescent="0.2">
      <c r="A1501" s="23">
        <v>73</v>
      </c>
      <c r="B1501" s="24"/>
      <c r="C1501" s="20" t="s">
        <v>1100</v>
      </c>
      <c r="D1501" s="15" t="s">
        <v>828</v>
      </c>
      <c r="E1501" s="13" t="s">
        <v>868</v>
      </c>
      <c r="F1501" s="13"/>
      <c r="G1501" s="13"/>
      <c r="H1501" s="25">
        <v>3.77</v>
      </c>
      <c r="I1501" s="15" t="s">
        <v>26</v>
      </c>
      <c r="J1501" s="13" t="s">
        <v>140</v>
      </c>
    </row>
    <row r="1502" spans="1:13" x14ac:dyDescent="0.2">
      <c r="A1502" s="31">
        <v>74</v>
      </c>
      <c r="B1502" s="32"/>
      <c r="C1502" s="20" t="s">
        <v>1100</v>
      </c>
      <c r="D1502" s="27" t="s">
        <v>912</v>
      </c>
      <c r="E1502" s="13" t="s">
        <v>868</v>
      </c>
      <c r="F1502" s="27"/>
      <c r="H1502" s="13" t="s">
        <v>569</v>
      </c>
      <c r="I1502" s="13" t="s">
        <v>35</v>
      </c>
      <c r="J1502" s="34" t="s">
        <v>227</v>
      </c>
    </row>
    <row r="1503" spans="1:13" x14ac:dyDescent="0.2">
      <c r="A1503" s="18">
        <v>1000</v>
      </c>
      <c r="B1503" s="19"/>
      <c r="C1503" s="20" t="s">
        <v>1100</v>
      </c>
      <c r="E1503" s="13" t="s">
        <v>1102</v>
      </c>
      <c r="F1503" s="13"/>
      <c r="G1503" s="13"/>
      <c r="H1503" s="35">
        <v>4.93</v>
      </c>
      <c r="I1503" s="15" t="s">
        <v>38</v>
      </c>
      <c r="J1503" s="47" t="s">
        <v>68</v>
      </c>
    </row>
    <row r="1504" spans="1:13" x14ac:dyDescent="0.2">
      <c r="A1504" s="23">
        <v>2000</v>
      </c>
      <c r="B1504" s="24"/>
      <c r="C1504" s="20" t="s">
        <v>1100</v>
      </c>
      <c r="D1504" s="37"/>
      <c r="E1504" s="13" t="s">
        <v>210</v>
      </c>
      <c r="F1504" s="13"/>
      <c r="G1504" s="13"/>
      <c r="H1504" s="38">
        <v>5.62</v>
      </c>
      <c r="I1504" s="15" t="s">
        <v>40</v>
      </c>
      <c r="J1504" s="39" t="s">
        <v>115</v>
      </c>
    </row>
    <row r="1505" spans="1:13" x14ac:dyDescent="0.2">
      <c r="A1505" s="9">
        <v>212</v>
      </c>
      <c r="B1505" s="40">
        <f>+(A1505+A1506+A1507+A1508)/4</f>
        <v>229.5</v>
      </c>
      <c r="C1505" s="11" t="s">
        <v>1103</v>
      </c>
      <c r="D1505" s="12" t="s">
        <v>536</v>
      </c>
      <c r="E1505" s="13" t="s">
        <v>325</v>
      </c>
      <c r="F1505" s="13"/>
      <c r="G1505" s="13"/>
      <c r="H1505" s="15"/>
      <c r="I1505" s="15" t="s">
        <v>24</v>
      </c>
      <c r="K1505" s="17">
        <v>141.69999999999999</v>
      </c>
      <c r="L1505" s="17">
        <v>2.4</v>
      </c>
      <c r="M1505" s="17">
        <v>99.1</v>
      </c>
    </row>
    <row r="1506" spans="1:13" x14ac:dyDescent="0.2">
      <c r="A1506" s="31">
        <v>214</v>
      </c>
      <c r="B1506" s="32"/>
      <c r="C1506" s="20" t="s">
        <v>1103</v>
      </c>
      <c r="D1506" s="27" t="s">
        <v>561</v>
      </c>
      <c r="E1506" s="13" t="s">
        <v>872</v>
      </c>
      <c r="F1506" s="27"/>
      <c r="H1506" s="13" t="s">
        <v>1069</v>
      </c>
      <c r="I1506" s="13" t="s">
        <v>35</v>
      </c>
      <c r="J1506" s="13" t="s">
        <v>50</v>
      </c>
    </row>
    <row r="1507" spans="1:13" x14ac:dyDescent="0.2">
      <c r="A1507" s="18">
        <v>236</v>
      </c>
      <c r="B1507" s="19"/>
      <c r="C1507" s="20" t="s">
        <v>1103</v>
      </c>
      <c r="D1507" s="15" t="s">
        <v>536</v>
      </c>
      <c r="E1507" s="13" t="s">
        <v>871</v>
      </c>
      <c r="F1507" s="21" t="s">
        <v>102</v>
      </c>
      <c r="G1507" s="21">
        <v>194</v>
      </c>
      <c r="H1507" s="21"/>
      <c r="I1507" s="15" t="s">
        <v>22</v>
      </c>
      <c r="J1507" s="21"/>
    </row>
    <row r="1508" spans="1:13" x14ac:dyDescent="0.2">
      <c r="A1508" s="9">
        <v>256</v>
      </c>
      <c r="B1508" s="10"/>
      <c r="C1508" s="22" t="s">
        <v>1103</v>
      </c>
      <c r="D1508" s="12" t="s">
        <v>536</v>
      </c>
      <c r="E1508" s="13" t="s">
        <v>312</v>
      </c>
      <c r="F1508" s="14"/>
      <c r="G1508" s="14"/>
      <c r="H1508" s="15"/>
      <c r="I1508" s="15" t="s">
        <v>19</v>
      </c>
    </row>
    <row r="1509" spans="1:13" x14ac:dyDescent="0.2">
      <c r="A1509" s="9">
        <v>265</v>
      </c>
      <c r="B1509" s="16"/>
      <c r="C1509" s="22" t="s">
        <v>1103</v>
      </c>
      <c r="D1509" s="42" t="s">
        <v>536</v>
      </c>
      <c r="E1509" s="13" t="s">
        <v>309</v>
      </c>
      <c r="F1509" s="26"/>
      <c r="G1509" s="26"/>
      <c r="H1509" s="27"/>
      <c r="I1509" s="27" t="s">
        <v>28</v>
      </c>
    </row>
    <row r="1510" spans="1:13" x14ac:dyDescent="0.2">
      <c r="A1510" s="18">
        <v>1000</v>
      </c>
      <c r="B1510" s="19"/>
      <c r="C1510" s="20" t="s">
        <v>1103</v>
      </c>
      <c r="D1510" s="15"/>
      <c r="E1510" s="13" t="s">
        <v>657</v>
      </c>
      <c r="F1510" s="13"/>
      <c r="G1510" s="13"/>
      <c r="H1510" s="35">
        <v>9.8000000000000007</v>
      </c>
      <c r="I1510" s="15" t="s">
        <v>38</v>
      </c>
      <c r="J1510" s="36" t="s">
        <v>79</v>
      </c>
    </row>
    <row r="1511" spans="1:13" x14ac:dyDescent="0.2">
      <c r="A1511" s="23">
        <v>2000</v>
      </c>
      <c r="B1511" s="24"/>
      <c r="C1511" s="20" t="s">
        <v>1103</v>
      </c>
      <c r="D1511" s="37"/>
      <c r="E1511" s="13" t="s">
        <v>309</v>
      </c>
      <c r="F1511" s="13"/>
      <c r="G1511" s="13"/>
      <c r="H1511" s="38">
        <v>5</v>
      </c>
      <c r="I1511" s="15" t="s">
        <v>40</v>
      </c>
      <c r="J1511" s="38" t="s">
        <v>186</v>
      </c>
    </row>
    <row r="1512" spans="1:13" x14ac:dyDescent="0.2">
      <c r="A1512" s="9">
        <v>87</v>
      </c>
      <c r="B1512" s="44">
        <f>+(A1512+A1513+A1514)/2.75</f>
        <v>239.27272727272728</v>
      </c>
      <c r="C1512" s="11" t="s">
        <v>1104</v>
      </c>
      <c r="D1512" s="12" t="s">
        <v>771</v>
      </c>
      <c r="E1512" s="13" t="s">
        <v>394</v>
      </c>
      <c r="F1512" s="13"/>
      <c r="G1512" s="13"/>
      <c r="H1512" s="15"/>
      <c r="I1512" s="15" t="s">
        <v>24</v>
      </c>
      <c r="K1512" s="17">
        <v>101.6</v>
      </c>
      <c r="L1512" s="17">
        <v>-1.2</v>
      </c>
      <c r="M1512" s="17">
        <v>12.3</v>
      </c>
    </row>
    <row r="1513" spans="1:13" x14ac:dyDescent="0.2">
      <c r="A1513" s="31">
        <v>279</v>
      </c>
      <c r="B1513" s="32"/>
      <c r="C1513" s="20" t="s">
        <v>1104</v>
      </c>
      <c r="D1513" s="27" t="s">
        <v>769</v>
      </c>
      <c r="E1513" s="13" t="s">
        <v>746</v>
      </c>
      <c r="F1513" s="27"/>
      <c r="H1513" s="13" t="s">
        <v>1105</v>
      </c>
      <c r="I1513" s="13" t="s">
        <v>35</v>
      </c>
      <c r="J1513" s="13" t="s">
        <v>90</v>
      </c>
    </row>
    <row r="1514" spans="1:13" x14ac:dyDescent="0.2">
      <c r="A1514" s="9">
        <v>292</v>
      </c>
      <c r="B1514" s="16"/>
      <c r="C1514" s="22" t="s">
        <v>1104</v>
      </c>
      <c r="D1514" s="42" t="s">
        <v>771</v>
      </c>
      <c r="E1514" s="13" t="s">
        <v>177</v>
      </c>
      <c r="F1514" s="26"/>
      <c r="G1514" s="26"/>
      <c r="H1514" s="27"/>
      <c r="I1514" s="27" t="s">
        <v>28</v>
      </c>
    </row>
    <row r="1515" spans="1:13" x14ac:dyDescent="0.2">
      <c r="A1515" s="18">
        <v>1000</v>
      </c>
      <c r="B1515" s="19"/>
      <c r="C1515" s="20" t="s">
        <v>1104</v>
      </c>
      <c r="D1515" s="15" t="s">
        <v>771</v>
      </c>
      <c r="E1515" s="21" t="s">
        <v>172</v>
      </c>
      <c r="F1515" s="21"/>
      <c r="G1515" s="21"/>
      <c r="H1515" s="35">
        <v>5.23</v>
      </c>
      <c r="I1515" s="15" t="s">
        <v>38</v>
      </c>
      <c r="J1515" s="15" t="s">
        <v>55</v>
      </c>
    </row>
    <row r="1516" spans="1:13" x14ac:dyDescent="0.2">
      <c r="A1516" s="23">
        <v>2000</v>
      </c>
      <c r="B1516" s="24"/>
      <c r="C1516" s="20" t="s">
        <v>1104</v>
      </c>
      <c r="D1516" s="37"/>
      <c r="E1516" s="13" t="s">
        <v>177</v>
      </c>
      <c r="F1516" s="13"/>
      <c r="G1516" s="13"/>
      <c r="H1516" s="38">
        <v>5.04</v>
      </c>
      <c r="I1516" s="15" t="s">
        <v>40</v>
      </c>
      <c r="J1516" s="38" t="s">
        <v>69</v>
      </c>
    </row>
    <row r="1517" spans="1:13" x14ac:dyDescent="0.2">
      <c r="A1517" s="23">
        <v>217</v>
      </c>
      <c r="B1517" s="40">
        <f>+(A1517+A1518+A1519+A1520)/4</f>
        <v>232.5</v>
      </c>
      <c r="C1517" s="41" t="s">
        <v>1106</v>
      </c>
      <c r="D1517" s="15" t="s">
        <v>43</v>
      </c>
      <c r="E1517" s="13" t="s">
        <v>910</v>
      </c>
      <c r="F1517" s="13"/>
      <c r="G1517" s="13"/>
      <c r="H1517" s="25">
        <v>3.35</v>
      </c>
      <c r="I1517" s="15" t="s">
        <v>26</v>
      </c>
      <c r="J1517" s="13" t="s">
        <v>50</v>
      </c>
      <c r="K1517" s="46">
        <v>78.5</v>
      </c>
      <c r="L1517" s="17">
        <v>-3.5</v>
      </c>
      <c r="M1517" s="17">
        <v>0</v>
      </c>
    </row>
    <row r="1518" spans="1:13" x14ac:dyDescent="0.2">
      <c r="A1518" s="28">
        <v>229</v>
      </c>
      <c r="B1518" s="29"/>
      <c r="C1518" s="20" t="s">
        <v>1106</v>
      </c>
      <c r="D1518" s="15" t="s">
        <v>43</v>
      </c>
      <c r="E1518" s="13" t="s">
        <v>183</v>
      </c>
      <c r="F1518" s="30" t="s">
        <v>141</v>
      </c>
      <c r="G1518" s="30">
        <v>225</v>
      </c>
      <c r="H1518" s="15"/>
      <c r="I1518" s="15" t="s">
        <v>31</v>
      </c>
      <c r="J1518" s="15" t="s">
        <v>670</v>
      </c>
    </row>
    <row r="1519" spans="1:13" x14ac:dyDescent="0.2">
      <c r="A1519" s="9">
        <v>237</v>
      </c>
      <c r="B1519" s="10"/>
      <c r="C1519" s="22" t="s">
        <v>1106</v>
      </c>
      <c r="D1519" s="12" t="s">
        <v>43</v>
      </c>
      <c r="E1519" s="13" t="s">
        <v>1107</v>
      </c>
      <c r="F1519" s="14"/>
      <c r="G1519" s="14"/>
      <c r="H1519" s="15"/>
      <c r="I1519" s="15" t="s">
        <v>19</v>
      </c>
    </row>
    <row r="1520" spans="1:13" x14ac:dyDescent="0.2">
      <c r="A1520" s="18">
        <v>247</v>
      </c>
      <c r="B1520" s="19"/>
      <c r="C1520" s="20" t="s">
        <v>1106</v>
      </c>
      <c r="D1520" s="15" t="s">
        <v>43</v>
      </c>
      <c r="E1520" s="13" t="s">
        <v>1108</v>
      </c>
      <c r="F1520" s="21" t="s">
        <v>102</v>
      </c>
      <c r="G1520" s="21">
        <v>233</v>
      </c>
      <c r="H1520" s="21"/>
      <c r="I1520" s="15" t="s">
        <v>22</v>
      </c>
      <c r="J1520" s="21"/>
    </row>
    <row r="1521" spans="1:13" x14ac:dyDescent="0.2">
      <c r="A1521" s="9">
        <v>282</v>
      </c>
      <c r="B1521" s="16"/>
      <c r="C1521" s="22" t="s">
        <v>1106</v>
      </c>
      <c r="D1521" s="12" t="s">
        <v>43</v>
      </c>
      <c r="E1521" s="13" t="s">
        <v>501</v>
      </c>
      <c r="F1521" s="13"/>
      <c r="G1521" s="13"/>
      <c r="H1521" s="15"/>
      <c r="I1521" s="15" t="s">
        <v>24</v>
      </c>
    </row>
    <row r="1522" spans="1:13" x14ac:dyDescent="0.2">
      <c r="A1522" s="9">
        <v>286</v>
      </c>
      <c r="B1522" s="16"/>
      <c r="C1522" s="22" t="s">
        <v>1106</v>
      </c>
      <c r="D1522" s="42" t="s">
        <v>43</v>
      </c>
      <c r="E1522" s="13" t="s">
        <v>755</v>
      </c>
      <c r="F1522" s="26"/>
      <c r="G1522" s="26"/>
      <c r="H1522" s="27"/>
      <c r="I1522" s="27" t="s">
        <v>28</v>
      </c>
    </row>
    <row r="1523" spans="1:13" x14ac:dyDescent="0.2">
      <c r="A1523" s="23">
        <v>61</v>
      </c>
      <c r="B1523" s="40">
        <f>+(A1523+A1524+A1525+A1526)/4</f>
        <v>123.5</v>
      </c>
      <c r="C1523" s="41" t="s">
        <v>1109</v>
      </c>
      <c r="D1523" s="15" t="s">
        <v>757</v>
      </c>
      <c r="E1523" s="13" t="s">
        <v>150</v>
      </c>
      <c r="F1523" s="13"/>
      <c r="G1523" s="13"/>
      <c r="H1523" s="25">
        <v>3.86</v>
      </c>
      <c r="I1523" s="15" t="s">
        <v>26</v>
      </c>
      <c r="J1523" s="13" t="s">
        <v>154</v>
      </c>
      <c r="K1523" s="17" t="s">
        <v>86</v>
      </c>
      <c r="L1523" s="17" t="s">
        <v>86</v>
      </c>
      <c r="M1523" s="17" t="s">
        <v>86</v>
      </c>
    </row>
    <row r="1524" spans="1:13" x14ac:dyDescent="0.2">
      <c r="A1524" s="31">
        <v>100</v>
      </c>
      <c r="B1524" s="32"/>
      <c r="C1524" s="20" t="s">
        <v>1109</v>
      </c>
      <c r="D1524" s="27" t="s">
        <v>761</v>
      </c>
      <c r="E1524" s="13" t="s">
        <v>891</v>
      </c>
      <c r="F1524" s="27"/>
      <c r="H1524" s="13" t="s">
        <v>1110</v>
      </c>
      <c r="I1524" s="13" t="s">
        <v>35</v>
      </c>
      <c r="J1524" s="13" t="s">
        <v>140</v>
      </c>
    </row>
    <row r="1525" spans="1:13" x14ac:dyDescent="0.2">
      <c r="A1525" s="9">
        <v>147</v>
      </c>
      <c r="B1525" s="16"/>
      <c r="C1525" s="22" t="s">
        <v>1109</v>
      </c>
      <c r="D1525" s="12" t="s">
        <v>757</v>
      </c>
      <c r="E1525" s="13" t="s">
        <v>158</v>
      </c>
      <c r="F1525" s="13"/>
      <c r="G1525" s="13"/>
      <c r="H1525" s="15"/>
      <c r="I1525" s="15" t="s">
        <v>24</v>
      </c>
    </row>
    <row r="1526" spans="1:13" x14ac:dyDescent="0.2">
      <c r="A1526" s="9">
        <v>186</v>
      </c>
      <c r="B1526" s="16"/>
      <c r="C1526" s="22" t="s">
        <v>1109</v>
      </c>
      <c r="D1526" s="42" t="s">
        <v>1111</v>
      </c>
      <c r="E1526" s="13" t="s">
        <v>531</v>
      </c>
      <c r="F1526" s="26"/>
      <c r="G1526" s="26"/>
      <c r="H1526" s="27"/>
      <c r="I1526" s="27" t="s">
        <v>28</v>
      </c>
    </row>
    <row r="1527" spans="1:13" ht="15" x14ac:dyDescent="0.2">
      <c r="A1527" s="28">
        <v>209</v>
      </c>
      <c r="B1527" s="29"/>
      <c r="C1527" s="20" t="s">
        <v>1109</v>
      </c>
      <c r="D1527" s="15" t="s">
        <v>757</v>
      </c>
      <c r="E1527" s="13" t="s">
        <v>307</v>
      </c>
      <c r="F1527" s="30" t="s">
        <v>194</v>
      </c>
      <c r="G1527" s="30">
        <v>185</v>
      </c>
      <c r="H1527" s="15"/>
      <c r="I1527" s="15" t="s">
        <v>31</v>
      </c>
      <c r="J1527" s="15" t="s">
        <v>260</v>
      </c>
    </row>
    <row r="1528" spans="1:13" x14ac:dyDescent="0.2">
      <c r="A1528" s="9">
        <v>222</v>
      </c>
      <c r="B1528" s="10"/>
      <c r="C1528" s="22" t="s">
        <v>1109</v>
      </c>
      <c r="D1528" s="12" t="s">
        <v>757</v>
      </c>
      <c r="E1528" s="13" t="s">
        <v>693</v>
      </c>
      <c r="F1528" s="14"/>
      <c r="G1528" s="14"/>
      <c r="H1528" s="15"/>
      <c r="I1528" s="15" t="s">
        <v>19</v>
      </c>
    </row>
    <row r="1529" spans="1:13" x14ac:dyDescent="0.2">
      <c r="A1529" s="23">
        <v>2000</v>
      </c>
      <c r="B1529" s="24"/>
      <c r="C1529" s="20" t="s">
        <v>1109</v>
      </c>
      <c r="D1529" s="37"/>
      <c r="E1529" s="13" t="s">
        <v>531</v>
      </c>
      <c r="F1529" s="13"/>
      <c r="G1529" s="13"/>
      <c r="H1529" s="38">
        <v>5.5</v>
      </c>
      <c r="I1529" s="15" t="s">
        <v>40</v>
      </c>
      <c r="J1529" s="39" t="s">
        <v>115</v>
      </c>
    </row>
    <row r="1530" spans="1:13" x14ac:dyDescent="0.2">
      <c r="A1530" s="31">
        <v>75</v>
      </c>
      <c r="B1530" s="40">
        <f>+(A1530+A1531+A1532+A1533)/4</f>
        <v>87.5</v>
      </c>
      <c r="C1530" s="41" t="s">
        <v>1112</v>
      </c>
      <c r="D1530" s="27" t="s">
        <v>1113</v>
      </c>
      <c r="E1530" s="13" t="s">
        <v>648</v>
      </c>
      <c r="F1530" s="27"/>
      <c r="H1530" s="13" t="s">
        <v>1114</v>
      </c>
      <c r="I1530" s="13" t="s">
        <v>35</v>
      </c>
      <c r="J1530" s="34" t="s">
        <v>227</v>
      </c>
      <c r="K1530" s="17">
        <v>109.7</v>
      </c>
      <c r="L1530" s="17">
        <v>-0.1</v>
      </c>
      <c r="M1530" s="17">
        <v>46</v>
      </c>
    </row>
    <row r="1531" spans="1:13" ht="15" x14ac:dyDescent="0.2">
      <c r="A1531" s="28">
        <v>86</v>
      </c>
      <c r="B1531" s="29"/>
      <c r="C1531" s="20" t="s">
        <v>1112</v>
      </c>
      <c r="D1531" s="15" t="s">
        <v>1115</v>
      </c>
      <c r="E1531" s="13" t="s">
        <v>845</v>
      </c>
      <c r="F1531" s="30" t="s">
        <v>141</v>
      </c>
      <c r="G1531" s="30">
        <v>318</v>
      </c>
      <c r="H1531" s="15"/>
      <c r="I1531" s="15" t="s">
        <v>31</v>
      </c>
      <c r="J1531" s="15" t="s">
        <v>221</v>
      </c>
    </row>
    <row r="1532" spans="1:13" x14ac:dyDescent="0.2">
      <c r="A1532" s="9">
        <v>94</v>
      </c>
      <c r="B1532" s="16"/>
      <c r="C1532" s="22" t="s">
        <v>1112</v>
      </c>
      <c r="D1532" s="42" t="s">
        <v>1115</v>
      </c>
      <c r="E1532" s="13" t="s">
        <v>234</v>
      </c>
      <c r="F1532" s="26"/>
      <c r="G1532" s="26"/>
      <c r="H1532" s="27"/>
      <c r="I1532" s="27" t="s">
        <v>28</v>
      </c>
    </row>
    <row r="1533" spans="1:13" x14ac:dyDescent="0.2">
      <c r="A1533" s="23">
        <v>95</v>
      </c>
      <c r="B1533" s="24"/>
      <c r="C1533" s="20" t="s">
        <v>1112</v>
      </c>
      <c r="D1533" s="15" t="s">
        <v>1115</v>
      </c>
      <c r="E1533" s="13" t="s">
        <v>1116</v>
      </c>
      <c r="F1533" s="13"/>
      <c r="G1533" s="13"/>
      <c r="H1533" s="25">
        <v>3.65</v>
      </c>
      <c r="I1533" s="15" t="s">
        <v>26</v>
      </c>
      <c r="J1533" s="13" t="s">
        <v>140</v>
      </c>
    </row>
    <row r="1534" spans="1:13" x14ac:dyDescent="0.2">
      <c r="A1534" s="18">
        <v>96</v>
      </c>
      <c r="B1534" s="19"/>
      <c r="C1534" s="20" t="s">
        <v>1112</v>
      </c>
      <c r="D1534" s="15" t="s">
        <v>1115</v>
      </c>
      <c r="E1534" s="21" t="s">
        <v>1117</v>
      </c>
      <c r="F1534" s="21" t="s">
        <v>141</v>
      </c>
      <c r="G1534" s="21">
        <v>324</v>
      </c>
      <c r="H1534" s="21"/>
      <c r="I1534" s="15" t="s">
        <v>22</v>
      </c>
      <c r="J1534" s="21" t="s">
        <v>461</v>
      </c>
    </row>
    <row r="1535" spans="1:13" x14ac:dyDescent="0.2">
      <c r="A1535" s="9">
        <v>133</v>
      </c>
      <c r="B1535" s="16"/>
      <c r="C1535" s="22" t="s">
        <v>1112</v>
      </c>
      <c r="D1535" s="12" t="s">
        <v>1115</v>
      </c>
      <c r="E1535" s="13" t="s">
        <v>648</v>
      </c>
      <c r="F1535" s="13"/>
      <c r="G1535" s="13"/>
      <c r="H1535" s="15"/>
      <c r="I1535" s="15" t="s">
        <v>24</v>
      </c>
    </row>
    <row r="1536" spans="1:13" x14ac:dyDescent="0.2">
      <c r="A1536" s="9">
        <v>189</v>
      </c>
      <c r="B1536" s="10"/>
      <c r="C1536" s="22" t="s">
        <v>1112</v>
      </c>
      <c r="D1536" s="12" t="s">
        <v>1115</v>
      </c>
      <c r="E1536" s="13" t="s">
        <v>679</v>
      </c>
      <c r="F1536" s="14"/>
      <c r="G1536" s="14"/>
      <c r="H1536" s="15"/>
      <c r="I1536" s="15" t="s">
        <v>19</v>
      </c>
    </row>
    <row r="1537" spans="1:13" x14ac:dyDescent="0.2">
      <c r="A1537" s="18">
        <v>1000</v>
      </c>
      <c r="B1537" s="19"/>
      <c r="C1537" s="20" t="s">
        <v>1112</v>
      </c>
      <c r="D1537" s="15"/>
      <c r="E1537" s="13" t="s">
        <v>1118</v>
      </c>
      <c r="F1537" s="13"/>
      <c r="G1537" s="13"/>
      <c r="H1537" s="35">
        <v>8.51</v>
      </c>
      <c r="I1537" s="15" t="s">
        <v>38</v>
      </c>
      <c r="J1537" s="36" t="s">
        <v>39</v>
      </c>
    </row>
    <row r="1538" spans="1:13" x14ac:dyDescent="0.2">
      <c r="A1538" s="23">
        <v>2000</v>
      </c>
      <c r="B1538" s="24"/>
      <c r="C1538" s="20" t="s">
        <v>1112</v>
      </c>
      <c r="D1538" s="37"/>
      <c r="E1538" s="13" t="s">
        <v>479</v>
      </c>
      <c r="F1538" s="13"/>
      <c r="G1538" s="13"/>
      <c r="H1538" s="38">
        <v>5.6</v>
      </c>
      <c r="I1538" s="15" t="s">
        <v>40</v>
      </c>
      <c r="J1538" s="39" t="s">
        <v>115</v>
      </c>
    </row>
    <row r="1539" spans="1:13" x14ac:dyDescent="0.2">
      <c r="A1539" s="18">
        <v>162</v>
      </c>
      <c r="B1539" s="40">
        <f>+(A1539+A1540+A1541+A1542)/4</f>
        <v>189.75</v>
      </c>
      <c r="C1539" s="41" t="s">
        <v>1119</v>
      </c>
      <c r="D1539" s="15" t="s">
        <v>214</v>
      </c>
      <c r="E1539" s="13" t="s">
        <v>1120</v>
      </c>
      <c r="F1539" s="21" t="s">
        <v>21</v>
      </c>
      <c r="G1539" s="21">
        <v>240</v>
      </c>
      <c r="H1539" s="21"/>
      <c r="I1539" s="15" t="s">
        <v>22</v>
      </c>
      <c r="J1539" s="21"/>
      <c r="K1539" s="46">
        <v>88.7</v>
      </c>
      <c r="L1539" s="17">
        <v>-2.6</v>
      </c>
      <c r="M1539" s="17">
        <v>0.4</v>
      </c>
    </row>
    <row r="1540" spans="1:13" x14ac:dyDescent="0.2">
      <c r="A1540" s="23">
        <v>187</v>
      </c>
      <c r="B1540" s="24"/>
      <c r="C1540" s="20" t="s">
        <v>1119</v>
      </c>
      <c r="D1540" s="15" t="s">
        <v>214</v>
      </c>
      <c r="E1540" s="13" t="s">
        <v>1121</v>
      </c>
      <c r="F1540" s="13"/>
      <c r="G1540" s="13"/>
      <c r="H1540" s="25">
        <v>3.39</v>
      </c>
      <c r="I1540" s="15" t="s">
        <v>26</v>
      </c>
      <c r="J1540" s="13" t="s">
        <v>74</v>
      </c>
    </row>
    <row r="1541" spans="1:13" ht="15" x14ac:dyDescent="0.2">
      <c r="A1541" s="28">
        <v>199</v>
      </c>
      <c r="B1541" s="29"/>
      <c r="C1541" s="20" t="s">
        <v>1119</v>
      </c>
      <c r="D1541" s="15" t="s">
        <v>214</v>
      </c>
      <c r="E1541" s="13" t="s">
        <v>319</v>
      </c>
      <c r="F1541" s="30" t="s">
        <v>21</v>
      </c>
      <c r="G1541" s="30">
        <v>235</v>
      </c>
      <c r="H1541" s="15"/>
      <c r="I1541" s="15" t="s">
        <v>31</v>
      </c>
      <c r="J1541" s="15" t="s">
        <v>66</v>
      </c>
    </row>
    <row r="1542" spans="1:13" x14ac:dyDescent="0.2">
      <c r="A1542" s="9">
        <v>211</v>
      </c>
      <c r="B1542" s="16"/>
      <c r="C1542" s="22" t="s">
        <v>1119</v>
      </c>
      <c r="D1542" s="12" t="s">
        <v>214</v>
      </c>
      <c r="E1542" s="13" t="s">
        <v>180</v>
      </c>
      <c r="F1542" s="26"/>
      <c r="G1542" s="26"/>
      <c r="H1542" s="27"/>
      <c r="I1542" s="27" t="s">
        <v>28</v>
      </c>
    </row>
    <row r="1543" spans="1:13" x14ac:dyDescent="0.2">
      <c r="A1543" s="9">
        <v>218</v>
      </c>
      <c r="B1543" s="16"/>
      <c r="C1543" s="22" t="s">
        <v>1119</v>
      </c>
      <c r="D1543" s="12" t="s">
        <v>214</v>
      </c>
      <c r="E1543" s="13" t="s">
        <v>428</v>
      </c>
      <c r="F1543" s="13"/>
      <c r="G1543" s="13"/>
      <c r="H1543" s="15"/>
      <c r="I1543" s="15" t="s">
        <v>24</v>
      </c>
    </row>
    <row r="1544" spans="1:13" ht="15" x14ac:dyDescent="0.2">
      <c r="A1544" s="28">
        <v>257</v>
      </c>
      <c r="B1544" s="40">
        <f>+(A1544+A1545+A1546+A1547)/4</f>
        <v>264</v>
      </c>
      <c r="C1544" s="41" t="s">
        <v>1122</v>
      </c>
      <c r="D1544" s="15" t="s">
        <v>1080</v>
      </c>
      <c r="E1544" s="13" t="s">
        <v>196</v>
      </c>
      <c r="F1544" s="30" t="s">
        <v>141</v>
      </c>
      <c r="G1544" s="30">
        <v>214</v>
      </c>
      <c r="H1544" s="15"/>
      <c r="I1544" s="15" t="s">
        <v>31</v>
      </c>
      <c r="J1544" s="15" t="s">
        <v>173</v>
      </c>
      <c r="K1544" s="17">
        <v>112.3</v>
      </c>
      <c r="L1544" s="17">
        <v>-0.6</v>
      </c>
      <c r="M1544" s="17">
        <v>27.6</v>
      </c>
    </row>
    <row r="1545" spans="1:13" x14ac:dyDescent="0.2">
      <c r="A1545" s="9">
        <v>259</v>
      </c>
      <c r="B1545" s="16"/>
      <c r="C1545" s="22" t="s">
        <v>1122</v>
      </c>
      <c r="D1545" s="12" t="s">
        <v>1080</v>
      </c>
      <c r="E1545" s="13" t="s">
        <v>195</v>
      </c>
      <c r="F1545" s="13"/>
      <c r="G1545" s="13"/>
      <c r="H1545" s="15"/>
      <c r="I1545" s="15" t="s">
        <v>24</v>
      </c>
    </row>
    <row r="1546" spans="1:13" x14ac:dyDescent="0.2">
      <c r="A1546" s="9">
        <v>268</v>
      </c>
      <c r="B1546" s="10"/>
      <c r="C1546" s="22" t="s">
        <v>1122</v>
      </c>
      <c r="D1546" s="12" t="s">
        <v>1080</v>
      </c>
      <c r="E1546" s="13" t="s">
        <v>598</v>
      </c>
      <c r="F1546" s="14"/>
      <c r="G1546" s="14"/>
      <c r="H1546" s="15"/>
      <c r="I1546" s="15" t="s">
        <v>19</v>
      </c>
    </row>
    <row r="1547" spans="1:13" x14ac:dyDescent="0.2">
      <c r="A1547" s="9">
        <v>272</v>
      </c>
      <c r="B1547" s="16"/>
      <c r="C1547" s="22" t="s">
        <v>1122</v>
      </c>
      <c r="D1547" s="42" t="s">
        <v>1080</v>
      </c>
      <c r="E1547" s="13" t="s">
        <v>143</v>
      </c>
      <c r="F1547" s="26"/>
      <c r="G1547" s="26"/>
      <c r="H1547" s="27"/>
      <c r="I1547" s="27" t="s">
        <v>28</v>
      </c>
    </row>
    <row r="1548" spans="1:13" x14ac:dyDescent="0.2">
      <c r="A1548" s="31">
        <v>286</v>
      </c>
      <c r="B1548" s="32"/>
      <c r="C1548" s="20" t="s">
        <v>1122</v>
      </c>
      <c r="D1548" s="27" t="s">
        <v>1081</v>
      </c>
      <c r="E1548" s="27" t="s">
        <v>143</v>
      </c>
      <c r="F1548" s="27"/>
      <c r="H1548" s="13" t="s">
        <v>1123</v>
      </c>
      <c r="I1548" s="13" t="s">
        <v>35</v>
      </c>
      <c r="J1548" s="13" t="s">
        <v>90</v>
      </c>
    </row>
    <row r="1549" spans="1:13" x14ac:dyDescent="0.2">
      <c r="A1549" s="18">
        <v>1000</v>
      </c>
      <c r="B1549" s="19"/>
      <c r="C1549" s="20" t="s">
        <v>1122</v>
      </c>
      <c r="D1549" s="15"/>
      <c r="E1549" s="21" t="s">
        <v>1124</v>
      </c>
      <c r="F1549" s="21"/>
      <c r="G1549" s="21"/>
      <c r="H1549" s="35">
        <v>6.25</v>
      </c>
      <c r="I1549" s="15" t="s">
        <v>38</v>
      </c>
      <c r="J1549" s="15" t="s">
        <v>113</v>
      </c>
    </row>
    <row r="1550" spans="1:13" x14ac:dyDescent="0.2">
      <c r="A1550" s="23">
        <v>2000</v>
      </c>
      <c r="B1550" s="24"/>
      <c r="C1550" s="20" t="s">
        <v>1122</v>
      </c>
      <c r="D1550" s="37"/>
      <c r="E1550" s="13" t="s">
        <v>597</v>
      </c>
      <c r="F1550" s="13"/>
      <c r="G1550" s="13"/>
      <c r="H1550" s="38">
        <v>5.08</v>
      </c>
      <c r="I1550" s="15" t="s">
        <v>40</v>
      </c>
      <c r="J1550" s="38" t="s">
        <v>69</v>
      </c>
    </row>
    <row r="1551" spans="1:13" x14ac:dyDescent="0.2">
      <c r="A1551" s="31">
        <v>112</v>
      </c>
      <c r="B1551" s="40">
        <f>+(A1551+A1552+A1553+A1554)/4</f>
        <v>135</v>
      </c>
      <c r="C1551" s="41" t="s">
        <v>1125</v>
      </c>
      <c r="D1551" s="15" t="s">
        <v>647</v>
      </c>
      <c r="E1551" s="13" t="s">
        <v>231</v>
      </c>
      <c r="F1551" s="27"/>
      <c r="H1551" s="13" t="s">
        <v>1126</v>
      </c>
      <c r="I1551" s="13" t="s">
        <v>35</v>
      </c>
      <c r="J1551" s="34" t="s">
        <v>290</v>
      </c>
      <c r="K1551" s="17">
        <v>109.8</v>
      </c>
      <c r="L1551" s="17">
        <v>-0.1</v>
      </c>
      <c r="M1551" s="17">
        <v>46.4</v>
      </c>
    </row>
    <row r="1552" spans="1:13" x14ac:dyDescent="0.2">
      <c r="A1552" s="23">
        <v>122</v>
      </c>
      <c r="B1552" s="24"/>
      <c r="C1552" s="20" t="s">
        <v>1125</v>
      </c>
      <c r="D1552" s="15" t="s">
        <v>647</v>
      </c>
      <c r="E1552" s="13" t="s">
        <v>862</v>
      </c>
      <c r="F1552" s="13"/>
      <c r="G1552" s="13"/>
      <c r="H1552" s="25">
        <v>3.57</v>
      </c>
      <c r="I1552" s="15" t="s">
        <v>26</v>
      </c>
      <c r="J1552" s="13" t="s">
        <v>120</v>
      </c>
    </row>
    <row r="1553" spans="1:13" ht="15" x14ac:dyDescent="0.2">
      <c r="A1553" s="28">
        <v>128</v>
      </c>
      <c r="B1553" s="29"/>
      <c r="C1553" s="20" t="s">
        <v>1125</v>
      </c>
      <c r="D1553" s="15" t="s">
        <v>647</v>
      </c>
      <c r="E1553" s="13" t="s">
        <v>130</v>
      </c>
      <c r="F1553" s="30" t="s">
        <v>52</v>
      </c>
      <c r="G1553" s="30">
        <v>305</v>
      </c>
      <c r="H1553" s="15"/>
      <c r="I1553" s="15" t="s">
        <v>31</v>
      </c>
      <c r="J1553" s="15" t="s">
        <v>173</v>
      </c>
    </row>
    <row r="1554" spans="1:13" x14ac:dyDescent="0.2">
      <c r="A1554" s="18">
        <v>178</v>
      </c>
      <c r="B1554" s="19"/>
      <c r="C1554" s="20" t="s">
        <v>1125</v>
      </c>
      <c r="D1554" s="15" t="s">
        <v>647</v>
      </c>
      <c r="E1554" s="21" t="s">
        <v>1127</v>
      </c>
      <c r="F1554" s="21" t="s">
        <v>52</v>
      </c>
      <c r="G1554" s="21">
        <v>286</v>
      </c>
      <c r="H1554" s="21"/>
      <c r="I1554" s="15" t="s">
        <v>22</v>
      </c>
      <c r="J1554" s="21" t="s">
        <v>461</v>
      </c>
    </row>
    <row r="1555" spans="1:13" x14ac:dyDescent="0.2">
      <c r="A1555" s="9">
        <v>230</v>
      </c>
      <c r="B1555" s="16"/>
      <c r="C1555" s="22" t="s">
        <v>1125</v>
      </c>
      <c r="D1555" s="12" t="s">
        <v>647</v>
      </c>
      <c r="E1555" s="13" t="s">
        <v>951</v>
      </c>
      <c r="F1555" s="13"/>
      <c r="G1555" s="13"/>
      <c r="H1555" s="15"/>
      <c r="I1555" s="15" t="s">
        <v>24</v>
      </c>
    </row>
    <row r="1556" spans="1:13" x14ac:dyDescent="0.2">
      <c r="A1556" s="9">
        <v>234</v>
      </c>
      <c r="B1556" s="16"/>
      <c r="C1556" s="22" t="s">
        <v>1125</v>
      </c>
      <c r="D1556" s="42" t="s">
        <v>647</v>
      </c>
      <c r="E1556" s="13" t="s">
        <v>1128</v>
      </c>
      <c r="F1556" s="26"/>
      <c r="G1556" s="26"/>
      <c r="H1556" s="27"/>
      <c r="I1556" s="27" t="s">
        <v>28</v>
      </c>
    </row>
    <row r="1557" spans="1:13" x14ac:dyDescent="0.2">
      <c r="A1557" s="9">
        <v>266</v>
      </c>
      <c r="B1557" s="10"/>
      <c r="C1557" s="22" t="s">
        <v>1125</v>
      </c>
      <c r="D1557" s="12" t="s">
        <v>647</v>
      </c>
      <c r="E1557" s="13" t="s">
        <v>1011</v>
      </c>
      <c r="F1557" s="14"/>
      <c r="G1557" s="14"/>
      <c r="H1557" s="15"/>
      <c r="I1557" s="15" t="s">
        <v>19</v>
      </c>
    </row>
    <row r="1558" spans="1:13" x14ac:dyDescent="0.2">
      <c r="A1558" s="18">
        <v>1000</v>
      </c>
      <c r="B1558" s="19"/>
      <c r="C1558" s="20" t="s">
        <v>1125</v>
      </c>
      <c r="D1558" s="15"/>
      <c r="E1558" s="13" t="s">
        <v>1116</v>
      </c>
      <c r="F1558" s="13"/>
      <c r="G1558" s="13"/>
      <c r="H1558" s="35">
        <v>8.65</v>
      </c>
      <c r="I1558" s="15" t="s">
        <v>38</v>
      </c>
      <c r="J1558" s="36" t="s">
        <v>39</v>
      </c>
    </row>
    <row r="1559" spans="1:13" x14ac:dyDescent="0.2">
      <c r="A1559" s="23">
        <v>2000</v>
      </c>
      <c r="B1559" s="24"/>
      <c r="C1559" s="20" t="s">
        <v>1125</v>
      </c>
      <c r="D1559" s="37"/>
      <c r="E1559" s="13" t="s">
        <v>1001</v>
      </c>
      <c r="F1559" s="13"/>
      <c r="G1559" s="13"/>
      <c r="H1559" s="38">
        <v>5.61</v>
      </c>
      <c r="I1559" s="15" t="s">
        <v>40</v>
      </c>
      <c r="J1559" s="39" t="s">
        <v>115</v>
      </c>
    </row>
    <row r="1560" spans="1:13" x14ac:dyDescent="0.2">
      <c r="A1560" s="9">
        <v>108</v>
      </c>
      <c r="B1560" s="40">
        <f>+(A1560+A1561+A1562+A1563)/4</f>
        <v>134.25</v>
      </c>
      <c r="C1560" s="11" t="s">
        <v>1129</v>
      </c>
      <c r="D1560" s="12" t="s">
        <v>171</v>
      </c>
      <c r="E1560" s="13" t="s">
        <v>692</v>
      </c>
      <c r="F1560" s="13"/>
      <c r="G1560" s="13"/>
      <c r="H1560" s="15"/>
      <c r="I1560" s="15" t="s">
        <v>24</v>
      </c>
      <c r="K1560" s="17">
        <v>125.5</v>
      </c>
      <c r="L1560" s="17">
        <v>0.8</v>
      </c>
      <c r="M1560" s="17">
        <v>78.8</v>
      </c>
    </row>
    <row r="1561" spans="1:13" x14ac:dyDescent="0.2">
      <c r="A1561" s="9">
        <v>114</v>
      </c>
      <c r="B1561" s="16"/>
      <c r="C1561" s="22" t="s">
        <v>1129</v>
      </c>
      <c r="D1561" s="42" t="s">
        <v>171</v>
      </c>
      <c r="E1561" s="13" t="s">
        <v>692</v>
      </c>
      <c r="F1561" s="26"/>
      <c r="G1561" s="26"/>
      <c r="H1561" s="27"/>
      <c r="I1561" s="27" t="s">
        <v>28</v>
      </c>
    </row>
    <row r="1562" spans="1:13" x14ac:dyDescent="0.2">
      <c r="A1562" s="9">
        <v>145</v>
      </c>
      <c r="B1562" s="10"/>
      <c r="C1562" s="22" t="s">
        <v>1129</v>
      </c>
      <c r="D1562" s="12" t="s">
        <v>171</v>
      </c>
      <c r="E1562" s="13" t="s">
        <v>158</v>
      </c>
      <c r="F1562" s="14"/>
      <c r="G1562" s="14"/>
      <c r="H1562" s="15"/>
      <c r="I1562" s="15" t="s">
        <v>19</v>
      </c>
    </row>
    <row r="1563" spans="1:13" x14ac:dyDescent="0.2">
      <c r="A1563" s="31">
        <v>170</v>
      </c>
      <c r="B1563" s="32"/>
      <c r="C1563" s="20" t="s">
        <v>1129</v>
      </c>
      <c r="D1563" s="27" t="s">
        <v>174</v>
      </c>
      <c r="E1563" s="13" t="s">
        <v>871</v>
      </c>
      <c r="F1563" s="27"/>
      <c r="H1563" s="13" t="s">
        <v>1130</v>
      </c>
      <c r="I1563" s="13" t="s">
        <v>35</v>
      </c>
      <c r="J1563" s="13" t="s">
        <v>45</v>
      </c>
    </row>
    <row r="1564" spans="1:13" ht="15" x14ac:dyDescent="0.2">
      <c r="A1564" s="28">
        <v>175</v>
      </c>
      <c r="B1564" s="29"/>
      <c r="C1564" s="20" t="s">
        <v>1129</v>
      </c>
      <c r="D1564" s="15" t="s">
        <v>171</v>
      </c>
      <c r="E1564" s="13" t="s">
        <v>159</v>
      </c>
      <c r="F1564" s="30" t="s">
        <v>141</v>
      </c>
      <c r="G1564" s="30">
        <v>195</v>
      </c>
      <c r="H1564" s="15"/>
      <c r="I1564" s="15" t="s">
        <v>31</v>
      </c>
      <c r="J1564" s="15" t="s">
        <v>173</v>
      </c>
    </row>
    <row r="1565" spans="1:13" x14ac:dyDescent="0.2">
      <c r="A1565" s="18">
        <v>198</v>
      </c>
      <c r="B1565" s="19"/>
      <c r="C1565" s="20" t="s">
        <v>1129</v>
      </c>
      <c r="D1565" s="15" t="s">
        <v>171</v>
      </c>
      <c r="E1565" s="13" t="s">
        <v>158</v>
      </c>
      <c r="F1565" s="21" t="s">
        <v>141</v>
      </c>
      <c r="G1565" s="21">
        <v>195</v>
      </c>
      <c r="H1565" s="21"/>
      <c r="I1565" s="15" t="s">
        <v>22</v>
      </c>
      <c r="J1565" s="21"/>
    </row>
    <row r="1566" spans="1:13" x14ac:dyDescent="0.2">
      <c r="A1566" s="23">
        <v>268</v>
      </c>
      <c r="B1566" s="24"/>
      <c r="C1566" s="20" t="s">
        <v>1129</v>
      </c>
      <c r="D1566" s="15" t="s">
        <v>171</v>
      </c>
      <c r="E1566" s="13" t="s">
        <v>1131</v>
      </c>
      <c r="F1566" s="13"/>
      <c r="G1566" s="13"/>
      <c r="H1566" s="25">
        <v>3.29</v>
      </c>
      <c r="I1566" s="15" t="s">
        <v>26</v>
      </c>
      <c r="J1566" s="13" t="s">
        <v>176</v>
      </c>
    </row>
    <row r="1567" spans="1:13" x14ac:dyDescent="0.2">
      <c r="A1567" s="18">
        <v>1000</v>
      </c>
      <c r="B1567" s="19"/>
      <c r="C1567" s="20" t="s">
        <v>1129</v>
      </c>
      <c r="D1567" s="15"/>
      <c r="E1567" s="13" t="s">
        <v>157</v>
      </c>
      <c r="F1567" s="13"/>
      <c r="G1567" s="13"/>
      <c r="H1567" s="35">
        <v>9.11</v>
      </c>
      <c r="I1567" s="15" t="s">
        <v>38</v>
      </c>
      <c r="J1567" s="36" t="s">
        <v>79</v>
      </c>
    </row>
    <row r="1568" spans="1:13" x14ac:dyDescent="0.2">
      <c r="A1568" s="23">
        <v>2000</v>
      </c>
      <c r="B1568" s="24"/>
      <c r="C1568" s="20" t="s">
        <v>1129</v>
      </c>
      <c r="D1568" s="37"/>
      <c r="E1568" s="13" t="s">
        <v>891</v>
      </c>
      <c r="F1568" s="13"/>
      <c r="G1568" s="13"/>
      <c r="H1568" s="38">
        <v>5.7</v>
      </c>
      <c r="I1568" s="15" t="s">
        <v>40</v>
      </c>
      <c r="J1568" s="39" t="s">
        <v>115</v>
      </c>
    </row>
    <row r="1569" spans="1:13" x14ac:dyDescent="0.2">
      <c r="A1569" s="31">
        <v>173</v>
      </c>
      <c r="B1569" s="44">
        <f>+(A1569+A1570+A1571)/2.75</f>
        <v>249.81818181818181</v>
      </c>
      <c r="C1569" s="41" t="s">
        <v>1132</v>
      </c>
      <c r="D1569" s="27" t="s">
        <v>1133</v>
      </c>
      <c r="E1569" s="13" t="s">
        <v>1032</v>
      </c>
      <c r="F1569" s="27"/>
      <c r="H1569" s="13" t="s">
        <v>773</v>
      </c>
      <c r="I1569" s="13" t="s">
        <v>35</v>
      </c>
      <c r="J1569" s="13" t="s">
        <v>45</v>
      </c>
      <c r="K1569" s="17">
        <v>113.3</v>
      </c>
      <c r="L1569" s="17">
        <v>-0.5</v>
      </c>
      <c r="M1569" s="17">
        <v>31.58</v>
      </c>
    </row>
    <row r="1570" spans="1:13" x14ac:dyDescent="0.2">
      <c r="A1570" s="23">
        <v>243</v>
      </c>
      <c r="B1570" s="24"/>
      <c r="C1570" s="20" t="s">
        <v>1132</v>
      </c>
      <c r="D1570" s="15" t="s">
        <v>1134</v>
      </c>
      <c r="E1570" s="13" t="s">
        <v>1135</v>
      </c>
      <c r="F1570" s="13"/>
      <c r="G1570" s="13"/>
      <c r="H1570" s="25">
        <v>3.32</v>
      </c>
      <c r="I1570" s="15" t="s">
        <v>26</v>
      </c>
      <c r="J1570" s="13" t="s">
        <v>50</v>
      </c>
    </row>
    <row r="1571" spans="1:13" x14ac:dyDescent="0.2">
      <c r="A1571" s="28">
        <v>271</v>
      </c>
      <c r="B1571" s="29"/>
      <c r="C1571" s="20" t="s">
        <v>1132</v>
      </c>
      <c r="D1571" s="15" t="s">
        <v>1134</v>
      </c>
      <c r="E1571" s="48" t="s">
        <v>852</v>
      </c>
      <c r="F1571" s="30" t="s">
        <v>1035</v>
      </c>
      <c r="G1571" s="30">
        <v>263</v>
      </c>
      <c r="H1571" s="15"/>
      <c r="I1571" s="15" t="s">
        <v>31</v>
      </c>
      <c r="J1571" s="15"/>
    </row>
    <row r="1572" spans="1:13" x14ac:dyDescent="0.2">
      <c r="A1572" s="18">
        <v>1000</v>
      </c>
      <c r="B1572" s="19"/>
      <c r="C1572" s="20" t="s">
        <v>1132</v>
      </c>
      <c r="D1572" s="15" t="s">
        <v>1134</v>
      </c>
      <c r="E1572" s="13" t="s">
        <v>418</v>
      </c>
      <c r="F1572" s="13"/>
      <c r="G1572" s="13"/>
      <c r="H1572" s="35">
        <v>7.62</v>
      </c>
      <c r="I1572" s="15" t="s">
        <v>38</v>
      </c>
      <c r="J1572" s="15" t="s">
        <v>198</v>
      </c>
    </row>
    <row r="1573" spans="1:13" x14ac:dyDescent="0.2">
      <c r="A1573" s="18">
        <v>5</v>
      </c>
      <c r="B1573" s="40">
        <f>+(A1573+A1574+A1575+A1576)/4</f>
        <v>9</v>
      </c>
      <c r="C1573" s="41" t="s">
        <v>1136</v>
      </c>
      <c r="D1573" s="15"/>
      <c r="E1573" s="13" t="s">
        <v>783</v>
      </c>
      <c r="F1573" s="21" t="s">
        <v>207</v>
      </c>
      <c r="G1573" s="21">
        <v>195</v>
      </c>
      <c r="H1573" s="21"/>
      <c r="I1573" s="15" t="s">
        <v>22</v>
      </c>
      <c r="J1573" s="21"/>
      <c r="K1573" s="17" t="s">
        <v>86</v>
      </c>
      <c r="L1573" s="17" t="s">
        <v>86</v>
      </c>
      <c r="M1573" s="17" t="s">
        <v>86</v>
      </c>
    </row>
    <row r="1574" spans="1:13" x14ac:dyDescent="0.2">
      <c r="A1574" s="9">
        <v>7</v>
      </c>
      <c r="B1574" s="16"/>
      <c r="C1574" s="22" t="s">
        <v>1136</v>
      </c>
      <c r="D1574" s="42" t="s">
        <v>128</v>
      </c>
      <c r="E1574" s="13" t="s">
        <v>783</v>
      </c>
      <c r="F1574" s="26"/>
      <c r="G1574" s="26"/>
      <c r="H1574" s="27"/>
      <c r="I1574" s="27" t="s">
        <v>28</v>
      </c>
    </row>
    <row r="1575" spans="1:13" x14ac:dyDescent="0.2">
      <c r="A1575" s="31">
        <v>11</v>
      </c>
      <c r="B1575" s="32"/>
      <c r="C1575" s="20" t="s">
        <v>1136</v>
      </c>
      <c r="D1575" s="27" t="s">
        <v>288</v>
      </c>
      <c r="E1575" s="13" t="s">
        <v>783</v>
      </c>
      <c r="F1575" s="27"/>
      <c r="H1575" s="13" t="s">
        <v>1137</v>
      </c>
      <c r="I1575" s="13" t="s">
        <v>35</v>
      </c>
      <c r="J1575" s="13" t="s">
        <v>27</v>
      </c>
    </row>
    <row r="1576" spans="1:13" x14ac:dyDescent="0.2">
      <c r="A1576" s="9">
        <v>13</v>
      </c>
      <c r="B1576" s="10"/>
      <c r="C1576" s="22" t="s">
        <v>1136</v>
      </c>
      <c r="D1576" s="12" t="s">
        <v>128</v>
      </c>
      <c r="E1576" s="13" t="s">
        <v>783</v>
      </c>
      <c r="F1576" s="14"/>
      <c r="G1576" s="14"/>
      <c r="H1576" s="15"/>
      <c r="I1576" s="15" t="s">
        <v>19</v>
      </c>
    </row>
    <row r="1577" spans="1:13" x14ac:dyDescent="0.2">
      <c r="A1577" s="9">
        <v>16</v>
      </c>
      <c r="B1577" s="16"/>
      <c r="C1577" s="22" t="s">
        <v>1136</v>
      </c>
      <c r="D1577" s="12" t="s">
        <v>128</v>
      </c>
      <c r="E1577" s="13" t="s">
        <v>785</v>
      </c>
      <c r="F1577" s="13"/>
      <c r="G1577" s="13"/>
      <c r="H1577" s="15"/>
      <c r="I1577" s="15" t="s">
        <v>24</v>
      </c>
    </row>
    <row r="1578" spans="1:13" x14ac:dyDescent="0.2">
      <c r="A1578" s="23">
        <v>18</v>
      </c>
      <c r="B1578" s="24"/>
      <c r="C1578" s="20" t="s">
        <v>1136</v>
      </c>
      <c r="D1578" s="15" t="s">
        <v>128</v>
      </c>
      <c r="E1578" s="13" t="s">
        <v>785</v>
      </c>
      <c r="F1578" s="13"/>
      <c r="G1578" s="13"/>
      <c r="H1578" s="25">
        <v>4.2699999999999996</v>
      </c>
      <c r="I1578" s="15" t="s">
        <v>26</v>
      </c>
      <c r="J1578" s="13" t="s">
        <v>27</v>
      </c>
    </row>
    <row r="1579" spans="1:13" ht="15" x14ac:dyDescent="0.2">
      <c r="A1579" s="28">
        <v>27</v>
      </c>
      <c r="B1579" s="29"/>
      <c r="C1579" s="20" t="s">
        <v>1136</v>
      </c>
      <c r="D1579" s="15" t="s">
        <v>128</v>
      </c>
      <c r="E1579" s="13" t="s">
        <v>783</v>
      </c>
      <c r="F1579" s="30" t="s">
        <v>207</v>
      </c>
      <c r="G1579" s="30">
        <v>190</v>
      </c>
      <c r="H1579" s="15"/>
      <c r="I1579" s="15" t="s">
        <v>31</v>
      </c>
      <c r="J1579" s="15" t="s">
        <v>136</v>
      </c>
    </row>
    <row r="1580" spans="1:13" x14ac:dyDescent="0.2">
      <c r="A1580" s="23">
        <v>2000</v>
      </c>
      <c r="B1580" s="24"/>
      <c r="C1580" s="20" t="s">
        <v>1136</v>
      </c>
      <c r="D1580" s="37"/>
      <c r="E1580" s="13" t="s">
        <v>783</v>
      </c>
      <c r="F1580" s="13"/>
      <c r="G1580" s="13"/>
      <c r="H1580" s="38">
        <v>6.25</v>
      </c>
      <c r="I1580" s="15" t="s">
        <v>40</v>
      </c>
      <c r="J1580" s="39" t="s">
        <v>41</v>
      </c>
    </row>
    <row r="1581" spans="1:13" x14ac:dyDescent="0.2">
      <c r="A1581" s="9">
        <v>40</v>
      </c>
      <c r="B1581" s="40">
        <f>+(A1581+A1582+A1583+A1584)/4</f>
        <v>64.75</v>
      </c>
      <c r="C1581" s="41" t="s">
        <v>1138</v>
      </c>
      <c r="D1581" s="12" t="s">
        <v>273</v>
      </c>
      <c r="E1581" s="13" t="s">
        <v>413</v>
      </c>
      <c r="F1581" s="14"/>
      <c r="G1581" s="14"/>
      <c r="H1581" s="15"/>
      <c r="I1581" s="15" t="s">
        <v>19</v>
      </c>
      <c r="K1581" s="17">
        <v>101.9</v>
      </c>
      <c r="L1581" s="17">
        <v>-1.3</v>
      </c>
      <c r="M1581" s="17">
        <v>9.3000000000000007</v>
      </c>
    </row>
    <row r="1582" spans="1:13" x14ac:dyDescent="0.2">
      <c r="A1582" s="31">
        <v>52</v>
      </c>
      <c r="B1582" s="32"/>
      <c r="C1582" s="20" t="s">
        <v>1138</v>
      </c>
      <c r="D1582" s="27" t="s">
        <v>273</v>
      </c>
      <c r="E1582" s="13" t="s">
        <v>759</v>
      </c>
      <c r="F1582" s="27"/>
      <c r="H1582" s="13" t="s">
        <v>351</v>
      </c>
      <c r="I1582" s="13" t="s">
        <v>35</v>
      </c>
      <c r="J1582" s="13" t="s">
        <v>154</v>
      </c>
    </row>
    <row r="1583" spans="1:13" x14ac:dyDescent="0.2">
      <c r="A1583" s="9">
        <v>73</v>
      </c>
      <c r="B1583" s="16"/>
      <c r="C1583" s="22" t="s">
        <v>1138</v>
      </c>
      <c r="D1583" s="42" t="s">
        <v>273</v>
      </c>
      <c r="E1583" s="13" t="s">
        <v>648</v>
      </c>
      <c r="F1583" s="26"/>
      <c r="G1583" s="26"/>
      <c r="H1583" s="27"/>
      <c r="I1583" s="27" t="s">
        <v>28</v>
      </c>
    </row>
    <row r="1584" spans="1:13" ht="15" x14ac:dyDescent="0.2">
      <c r="A1584" s="28">
        <v>94</v>
      </c>
      <c r="B1584" s="29"/>
      <c r="C1584" s="20" t="s">
        <v>1138</v>
      </c>
      <c r="D1584" s="15" t="s">
        <v>273</v>
      </c>
      <c r="E1584" s="13" t="s">
        <v>257</v>
      </c>
      <c r="F1584" s="30" t="s">
        <v>121</v>
      </c>
      <c r="G1584" s="30">
        <v>276</v>
      </c>
      <c r="H1584" s="15"/>
      <c r="I1584" s="15" t="s">
        <v>31</v>
      </c>
      <c r="J1584" s="15" t="s">
        <v>85</v>
      </c>
    </row>
    <row r="1585" spans="1:13" x14ac:dyDescent="0.2">
      <c r="A1585" s="9">
        <v>129</v>
      </c>
      <c r="B1585" s="16"/>
      <c r="C1585" s="22" t="s">
        <v>1138</v>
      </c>
      <c r="D1585" s="12" t="s">
        <v>273</v>
      </c>
      <c r="E1585" s="13" t="s">
        <v>276</v>
      </c>
      <c r="F1585" s="13"/>
      <c r="G1585" s="13"/>
      <c r="H1585" s="15"/>
      <c r="I1585" s="15" t="s">
        <v>24</v>
      </c>
    </row>
    <row r="1586" spans="1:13" x14ac:dyDescent="0.2">
      <c r="A1586" s="23">
        <v>189</v>
      </c>
      <c r="B1586" s="24"/>
      <c r="C1586" s="20" t="s">
        <v>1138</v>
      </c>
      <c r="D1586" s="15" t="s">
        <v>273</v>
      </c>
      <c r="E1586" s="13" t="s">
        <v>1139</v>
      </c>
      <c r="F1586" s="13"/>
      <c r="G1586" s="13"/>
      <c r="H1586" s="25">
        <v>3.39</v>
      </c>
      <c r="I1586" s="15" t="s">
        <v>26</v>
      </c>
      <c r="J1586" s="13" t="s">
        <v>74</v>
      </c>
    </row>
    <row r="1587" spans="1:13" x14ac:dyDescent="0.2">
      <c r="A1587" s="18">
        <v>232</v>
      </c>
      <c r="B1587" s="19"/>
      <c r="C1587" s="20" t="s">
        <v>1138</v>
      </c>
      <c r="D1587" s="15" t="s">
        <v>273</v>
      </c>
      <c r="E1587" s="13" t="s">
        <v>274</v>
      </c>
      <c r="F1587" s="21" t="s">
        <v>220</v>
      </c>
      <c r="G1587" s="21">
        <v>283</v>
      </c>
      <c r="H1587" s="21"/>
      <c r="I1587" s="15" t="s">
        <v>22</v>
      </c>
      <c r="J1587" s="21" t="s">
        <v>461</v>
      </c>
    </row>
    <row r="1588" spans="1:13" x14ac:dyDescent="0.2">
      <c r="A1588" s="18">
        <v>1000</v>
      </c>
      <c r="B1588" s="19"/>
      <c r="C1588" s="20" t="s">
        <v>1138</v>
      </c>
      <c r="D1588" s="15"/>
      <c r="E1588" s="21" t="s">
        <v>1140</v>
      </c>
      <c r="F1588" s="21"/>
      <c r="G1588" s="21"/>
      <c r="H1588" s="35">
        <v>3.15</v>
      </c>
      <c r="I1588" s="15" t="s">
        <v>38</v>
      </c>
      <c r="J1588" s="47" t="s">
        <v>302</v>
      </c>
    </row>
    <row r="1589" spans="1:13" x14ac:dyDescent="0.2">
      <c r="A1589" s="23">
        <v>2000</v>
      </c>
      <c r="B1589" s="24"/>
      <c r="C1589" s="20" t="s">
        <v>1138</v>
      </c>
      <c r="D1589" s="37"/>
      <c r="E1589" s="13" t="s">
        <v>494</v>
      </c>
      <c r="F1589" s="13"/>
      <c r="G1589" s="13"/>
      <c r="H1589" s="38">
        <v>5.85</v>
      </c>
      <c r="I1589" s="15" t="s">
        <v>40</v>
      </c>
      <c r="J1589" s="39" t="s">
        <v>115</v>
      </c>
    </row>
    <row r="1590" spans="1:13" x14ac:dyDescent="0.2">
      <c r="A1590" s="9">
        <v>192</v>
      </c>
      <c r="B1590" s="40">
        <f>+(A1590+A1591+A1592+A1593)/4</f>
        <v>226.75</v>
      </c>
      <c r="C1590" s="41" t="s">
        <v>1141</v>
      </c>
      <c r="D1590" s="15" t="s">
        <v>1080</v>
      </c>
      <c r="E1590" s="13" t="s">
        <v>368</v>
      </c>
      <c r="F1590" s="26"/>
      <c r="G1590" s="26"/>
      <c r="H1590" s="27"/>
      <c r="I1590" s="27" t="s">
        <v>28</v>
      </c>
      <c r="K1590" s="17">
        <v>110.3</v>
      </c>
      <c r="L1590" s="17">
        <v>-0.9</v>
      </c>
      <c r="M1590" s="17">
        <v>18.899999999999999</v>
      </c>
    </row>
    <row r="1591" spans="1:13" x14ac:dyDescent="0.2">
      <c r="A1591" s="23">
        <v>204</v>
      </c>
      <c r="B1591" s="24"/>
      <c r="C1591" s="20" t="s">
        <v>1141</v>
      </c>
      <c r="D1591" s="15" t="s">
        <v>1080</v>
      </c>
      <c r="E1591" s="13" t="s">
        <v>722</v>
      </c>
      <c r="F1591" s="13"/>
      <c r="G1591" s="13"/>
      <c r="H1591" s="25">
        <v>3.37</v>
      </c>
      <c r="I1591" s="15" t="s">
        <v>26</v>
      </c>
      <c r="J1591" s="13" t="s">
        <v>50</v>
      </c>
    </row>
    <row r="1592" spans="1:13" x14ac:dyDescent="0.2">
      <c r="A1592" s="18">
        <v>237</v>
      </c>
      <c r="B1592" s="19"/>
      <c r="C1592" s="20" t="s">
        <v>1141</v>
      </c>
      <c r="D1592" s="15" t="s">
        <v>1080</v>
      </c>
      <c r="E1592" s="21" t="s">
        <v>1142</v>
      </c>
      <c r="F1592" s="21" t="s">
        <v>21</v>
      </c>
      <c r="G1592" s="21">
        <v>226</v>
      </c>
      <c r="H1592" s="21"/>
      <c r="I1592" s="15" t="s">
        <v>22</v>
      </c>
      <c r="J1592" s="21"/>
    </row>
    <row r="1593" spans="1:13" x14ac:dyDescent="0.2">
      <c r="A1593" s="9">
        <v>274</v>
      </c>
      <c r="B1593" s="10"/>
      <c r="C1593" s="20" t="s">
        <v>1141</v>
      </c>
      <c r="D1593" s="12" t="s">
        <v>1080</v>
      </c>
      <c r="E1593" s="13" t="s">
        <v>947</v>
      </c>
      <c r="F1593" s="14"/>
      <c r="G1593" s="14"/>
      <c r="H1593" s="15"/>
      <c r="I1593" s="15" t="s">
        <v>19</v>
      </c>
    </row>
    <row r="1594" spans="1:13" ht="15" x14ac:dyDescent="0.2">
      <c r="A1594" s="28">
        <v>277</v>
      </c>
      <c r="B1594" s="29"/>
      <c r="C1594" s="20" t="s">
        <v>1141</v>
      </c>
      <c r="D1594" s="15" t="s">
        <v>1080</v>
      </c>
      <c r="E1594" s="13" t="s">
        <v>616</v>
      </c>
      <c r="F1594" s="30" t="s">
        <v>21</v>
      </c>
      <c r="G1594" s="30">
        <v>226</v>
      </c>
      <c r="H1594" s="15"/>
      <c r="I1594" s="15" t="s">
        <v>31</v>
      </c>
      <c r="J1594" s="15" t="s">
        <v>260</v>
      </c>
    </row>
    <row r="1595" spans="1:13" x14ac:dyDescent="0.2">
      <c r="A1595" s="18">
        <v>1000</v>
      </c>
      <c r="B1595" s="19"/>
      <c r="C1595" s="20" t="s">
        <v>1141</v>
      </c>
      <c r="E1595" s="13" t="s">
        <v>76</v>
      </c>
      <c r="F1595" s="13"/>
      <c r="G1595" s="13"/>
      <c r="H1595" s="35">
        <v>6.07</v>
      </c>
      <c r="I1595" s="15" t="s">
        <v>38</v>
      </c>
      <c r="J1595" s="15" t="s">
        <v>113</v>
      </c>
    </row>
    <row r="1596" spans="1:13" x14ac:dyDescent="0.2">
      <c r="A1596" s="23">
        <v>2000</v>
      </c>
      <c r="B1596" s="24"/>
      <c r="C1596" s="20" t="s">
        <v>1141</v>
      </c>
      <c r="D1596" s="37"/>
      <c r="E1596" s="13" t="s">
        <v>722</v>
      </c>
      <c r="F1596" s="13"/>
      <c r="G1596" s="13"/>
      <c r="H1596" s="38">
        <v>5.42</v>
      </c>
      <c r="I1596" s="15" t="s">
        <v>40</v>
      </c>
      <c r="J1596" s="38" t="s">
        <v>57</v>
      </c>
    </row>
    <row r="1597" spans="1:13" x14ac:dyDescent="0.2">
      <c r="A1597" s="9">
        <v>110</v>
      </c>
      <c r="B1597" s="40">
        <f>+(A1597+A1598+A1599+A1600)/4</f>
        <v>136</v>
      </c>
      <c r="C1597" s="11" t="s">
        <v>1143</v>
      </c>
      <c r="D1597" s="12" t="s">
        <v>543</v>
      </c>
      <c r="E1597" s="13" t="s">
        <v>558</v>
      </c>
      <c r="F1597" s="13"/>
      <c r="G1597" s="13"/>
      <c r="H1597" s="15"/>
      <c r="I1597" s="15" t="s">
        <v>24</v>
      </c>
      <c r="K1597" s="17">
        <v>87.3</v>
      </c>
      <c r="L1597" s="17">
        <v>-1.4</v>
      </c>
      <c r="M1597" s="17">
        <v>8.6999999999999993</v>
      </c>
    </row>
    <row r="1598" spans="1:13" x14ac:dyDescent="0.2">
      <c r="A1598" s="18">
        <v>116</v>
      </c>
      <c r="B1598" s="19"/>
      <c r="C1598" s="20" t="s">
        <v>1143</v>
      </c>
      <c r="D1598" s="15" t="s">
        <v>543</v>
      </c>
      <c r="E1598" s="13" t="s">
        <v>558</v>
      </c>
      <c r="F1598" s="21" t="s">
        <v>52</v>
      </c>
      <c r="G1598" s="21">
        <v>305</v>
      </c>
      <c r="H1598" s="21"/>
      <c r="I1598" s="15" t="s">
        <v>22</v>
      </c>
      <c r="J1598" s="21"/>
    </row>
    <row r="1599" spans="1:13" x14ac:dyDescent="0.2">
      <c r="A1599" s="23">
        <v>158</v>
      </c>
      <c r="B1599" s="24"/>
      <c r="C1599" s="20" t="s">
        <v>1143</v>
      </c>
      <c r="D1599" s="15" t="s">
        <v>543</v>
      </c>
      <c r="E1599" s="13" t="s">
        <v>558</v>
      </c>
      <c r="F1599" s="13"/>
      <c r="G1599" s="13"/>
      <c r="H1599" s="25">
        <v>3.46</v>
      </c>
      <c r="I1599" s="15" t="s">
        <v>26</v>
      </c>
      <c r="J1599" s="13" t="s">
        <v>45</v>
      </c>
    </row>
    <row r="1600" spans="1:13" x14ac:dyDescent="0.2">
      <c r="A1600" s="9">
        <v>160</v>
      </c>
      <c r="B1600" s="16"/>
      <c r="C1600" s="22" t="s">
        <v>1143</v>
      </c>
      <c r="D1600" s="12" t="s">
        <v>543</v>
      </c>
      <c r="E1600" s="13" t="s">
        <v>558</v>
      </c>
      <c r="F1600" s="26"/>
      <c r="G1600" s="26"/>
      <c r="H1600" s="27"/>
      <c r="I1600" s="27" t="s">
        <v>28</v>
      </c>
    </row>
    <row r="1601" spans="1:13" ht="15" x14ac:dyDescent="0.2">
      <c r="A1601" s="28">
        <v>171</v>
      </c>
      <c r="B1601" s="29"/>
      <c r="C1601" s="20" t="s">
        <v>1143</v>
      </c>
      <c r="D1601" s="15" t="s">
        <v>543</v>
      </c>
      <c r="E1601" s="13" t="s">
        <v>1144</v>
      </c>
      <c r="F1601" s="30" t="s">
        <v>220</v>
      </c>
      <c r="G1601" s="30">
        <v>295</v>
      </c>
      <c r="H1601" s="15"/>
      <c r="I1601" s="15" t="s">
        <v>31</v>
      </c>
      <c r="J1601" s="15" t="s">
        <v>173</v>
      </c>
    </row>
    <row r="1602" spans="1:13" x14ac:dyDescent="0.2">
      <c r="A1602" s="9">
        <v>187</v>
      </c>
      <c r="B1602" s="10"/>
      <c r="C1602" s="22" t="s">
        <v>1143</v>
      </c>
      <c r="D1602" s="12" t="s">
        <v>543</v>
      </c>
      <c r="E1602" s="13" t="s">
        <v>558</v>
      </c>
      <c r="F1602" s="14"/>
      <c r="G1602" s="14"/>
      <c r="H1602" s="15"/>
      <c r="I1602" s="15" t="s">
        <v>19</v>
      </c>
    </row>
    <row r="1603" spans="1:13" x14ac:dyDescent="0.2">
      <c r="A1603" s="31">
        <v>196</v>
      </c>
      <c r="B1603" s="32"/>
      <c r="C1603" s="20" t="s">
        <v>1143</v>
      </c>
      <c r="D1603" s="27" t="s">
        <v>541</v>
      </c>
      <c r="E1603" s="13" t="s">
        <v>819</v>
      </c>
      <c r="F1603" s="27"/>
      <c r="H1603" s="13" t="s">
        <v>1145</v>
      </c>
      <c r="I1603" s="13" t="s">
        <v>35</v>
      </c>
      <c r="J1603" s="13" t="s">
        <v>50</v>
      </c>
    </row>
    <row r="1604" spans="1:13" x14ac:dyDescent="0.2">
      <c r="A1604" s="23">
        <v>2000</v>
      </c>
      <c r="B1604" s="24"/>
      <c r="C1604" s="20" t="s">
        <v>1143</v>
      </c>
      <c r="D1604" s="37"/>
      <c r="E1604" s="13" t="s">
        <v>819</v>
      </c>
      <c r="F1604" s="13"/>
      <c r="G1604" s="13"/>
      <c r="H1604" s="38">
        <v>5.56</v>
      </c>
      <c r="I1604" s="15" t="s">
        <v>40</v>
      </c>
      <c r="J1604" s="39" t="s">
        <v>115</v>
      </c>
    </row>
    <row r="1605" spans="1:13" x14ac:dyDescent="0.2">
      <c r="A1605" s="9">
        <v>140</v>
      </c>
      <c r="B1605" s="40">
        <f>+(A1605+A1606+A1607+A1608)/4</f>
        <v>188</v>
      </c>
      <c r="C1605" s="11" t="s">
        <v>1146</v>
      </c>
      <c r="D1605" s="12" t="s">
        <v>647</v>
      </c>
      <c r="E1605" s="13" t="s">
        <v>381</v>
      </c>
      <c r="F1605" s="13"/>
      <c r="G1605" s="13"/>
      <c r="H1605" s="15"/>
      <c r="I1605" s="15" t="s">
        <v>24</v>
      </c>
      <c r="K1605" s="17">
        <v>107.1</v>
      </c>
      <c r="L1605" s="17">
        <v>-1</v>
      </c>
      <c r="M1605" s="17">
        <v>16.7</v>
      </c>
    </row>
    <row r="1606" spans="1:13" x14ac:dyDescent="0.2">
      <c r="A1606" s="23">
        <v>153</v>
      </c>
      <c r="B1606" s="24"/>
      <c r="C1606" s="20" t="s">
        <v>1146</v>
      </c>
      <c r="D1606" s="15" t="s">
        <v>647</v>
      </c>
      <c r="E1606" s="13" t="s">
        <v>419</v>
      </c>
      <c r="F1606" s="13"/>
      <c r="G1606" s="13"/>
      <c r="H1606" s="25">
        <v>3.47</v>
      </c>
      <c r="I1606" s="15" t="s">
        <v>26</v>
      </c>
      <c r="J1606" s="13" t="s">
        <v>45</v>
      </c>
    </row>
    <row r="1607" spans="1:13" x14ac:dyDescent="0.2">
      <c r="A1607" s="9">
        <v>204</v>
      </c>
      <c r="B1607" s="16"/>
      <c r="C1607" s="22" t="s">
        <v>1146</v>
      </c>
      <c r="D1607" s="42" t="s">
        <v>647</v>
      </c>
      <c r="E1607" s="13" t="s">
        <v>276</v>
      </c>
      <c r="F1607" s="26"/>
      <c r="G1607" s="26"/>
      <c r="H1607" s="27"/>
      <c r="I1607" s="27" t="s">
        <v>28</v>
      </c>
    </row>
    <row r="1608" spans="1:13" x14ac:dyDescent="0.2">
      <c r="A1608" s="18">
        <v>255</v>
      </c>
      <c r="B1608" s="19"/>
      <c r="C1608" s="20" t="s">
        <v>1146</v>
      </c>
      <c r="D1608" s="15" t="s">
        <v>647</v>
      </c>
      <c r="E1608" s="13" t="s">
        <v>276</v>
      </c>
      <c r="F1608" s="21" t="s">
        <v>52</v>
      </c>
      <c r="G1608" s="21">
        <v>255</v>
      </c>
      <c r="H1608" s="21"/>
      <c r="I1608" s="15" t="s">
        <v>22</v>
      </c>
      <c r="J1608" s="21"/>
    </row>
    <row r="1609" spans="1:13" x14ac:dyDescent="0.2">
      <c r="A1609" s="23">
        <v>2000</v>
      </c>
      <c r="B1609" s="24"/>
      <c r="C1609" s="20" t="s">
        <v>1146</v>
      </c>
      <c r="D1609" s="37"/>
      <c r="E1609" s="13" t="s">
        <v>235</v>
      </c>
      <c r="F1609" s="13"/>
      <c r="G1609" s="13"/>
      <c r="H1609" s="38">
        <v>5.35</v>
      </c>
      <c r="I1609" s="15" t="s">
        <v>40</v>
      </c>
      <c r="J1609" s="38" t="s">
        <v>57</v>
      </c>
    </row>
    <row r="1610" spans="1:13" x14ac:dyDescent="0.2">
      <c r="A1610" s="9">
        <v>175</v>
      </c>
      <c r="B1610" s="40">
        <f>+(A1610+A1611+A1612+A1613)/4</f>
        <v>198.25</v>
      </c>
      <c r="C1610" s="41" t="s">
        <v>1147</v>
      </c>
      <c r="D1610" s="42" t="s">
        <v>171</v>
      </c>
      <c r="E1610" s="13" t="s">
        <v>241</v>
      </c>
      <c r="F1610" s="26"/>
      <c r="G1610" s="26"/>
      <c r="H1610" s="27"/>
      <c r="I1610" s="27" t="s">
        <v>28</v>
      </c>
      <c r="K1610" s="17">
        <v>101.8</v>
      </c>
      <c r="L1610" s="17">
        <v>-1.2</v>
      </c>
      <c r="M1610" s="17">
        <v>11.3</v>
      </c>
    </row>
    <row r="1611" spans="1:13" ht="15" x14ac:dyDescent="0.2">
      <c r="A1611" s="28">
        <v>203</v>
      </c>
      <c r="B1611" s="29"/>
      <c r="C1611" s="20" t="s">
        <v>1147</v>
      </c>
      <c r="D1611" s="15" t="s">
        <v>171</v>
      </c>
      <c r="E1611" s="13" t="s">
        <v>95</v>
      </c>
      <c r="F1611" s="30" t="s">
        <v>121</v>
      </c>
      <c r="G1611" s="30">
        <v>220</v>
      </c>
      <c r="H1611" s="15"/>
      <c r="I1611" s="15" t="s">
        <v>31</v>
      </c>
      <c r="J1611" s="15" t="s">
        <v>66</v>
      </c>
    </row>
    <row r="1612" spans="1:13" x14ac:dyDescent="0.2">
      <c r="A1612" s="9">
        <v>207</v>
      </c>
      <c r="B1612" s="16"/>
      <c r="C1612" s="20" t="s">
        <v>1147</v>
      </c>
      <c r="D1612" s="12" t="s">
        <v>171</v>
      </c>
      <c r="E1612" s="13" t="s">
        <v>249</v>
      </c>
      <c r="F1612" s="13"/>
      <c r="G1612" s="13"/>
      <c r="H1612" s="15"/>
      <c r="I1612" s="15" t="s">
        <v>24</v>
      </c>
    </row>
    <row r="1613" spans="1:13" x14ac:dyDescent="0.2">
      <c r="A1613" s="9">
        <v>208</v>
      </c>
      <c r="B1613" s="10"/>
      <c r="C1613" s="20" t="s">
        <v>1147</v>
      </c>
      <c r="D1613" s="12" t="s">
        <v>171</v>
      </c>
      <c r="E1613" s="13" t="s">
        <v>511</v>
      </c>
      <c r="F1613" s="14"/>
      <c r="G1613" s="14"/>
      <c r="H1613" s="15"/>
      <c r="I1613" s="15" t="s">
        <v>19</v>
      </c>
    </row>
    <row r="1614" spans="1:13" x14ac:dyDescent="0.2">
      <c r="A1614" s="18">
        <v>217</v>
      </c>
      <c r="B1614" s="19"/>
      <c r="C1614" s="20" t="s">
        <v>1147</v>
      </c>
      <c r="D1614" s="15" t="s">
        <v>171</v>
      </c>
      <c r="E1614" s="21" t="s">
        <v>1148</v>
      </c>
      <c r="F1614" s="21" t="s">
        <v>121</v>
      </c>
      <c r="G1614" s="21">
        <v>225</v>
      </c>
      <c r="H1614" s="21"/>
      <c r="I1614" s="15" t="s">
        <v>22</v>
      </c>
      <c r="J1614" s="21"/>
    </row>
    <row r="1615" spans="1:13" x14ac:dyDescent="0.2">
      <c r="A1615" s="31">
        <v>228</v>
      </c>
      <c r="B1615" s="32"/>
      <c r="C1615" s="20" t="s">
        <v>1147</v>
      </c>
      <c r="D1615" s="27" t="s">
        <v>174</v>
      </c>
      <c r="E1615" s="13" t="s">
        <v>592</v>
      </c>
      <c r="F1615" s="27"/>
      <c r="H1615" s="13" t="s">
        <v>1149</v>
      </c>
      <c r="I1615" s="13" t="s">
        <v>35</v>
      </c>
      <c r="J1615" s="34" t="s">
        <v>327</v>
      </c>
    </row>
    <row r="1616" spans="1:13" x14ac:dyDescent="0.2">
      <c r="A1616" s="23">
        <v>245</v>
      </c>
      <c r="B1616" s="24"/>
      <c r="C1616" s="20" t="s">
        <v>1147</v>
      </c>
      <c r="D1616" s="15" t="s">
        <v>171</v>
      </c>
      <c r="E1616" s="13" t="s">
        <v>95</v>
      </c>
      <c r="F1616" s="13"/>
      <c r="G1616" s="13"/>
      <c r="H1616" s="25">
        <v>3.32</v>
      </c>
      <c r="I1616" s="15" t="s">
        <v>26</v>
      </c>
      <c r="J1616" s="13" t="s">
        <v>50</v>
      </c>
    </row>
    <row r="1617" spans="1:13" x14ac:dyDescent="0.2">
      <c r="A1617" s="18">
        <v>1000</v>
      </c>
      <c r="B1617" s="19"/>
      <c r="C1617" s="20" t="s">
        <v>1147</v>
      </c>
      <c r="D1617" s="15"/>
      <c r="E1617" s="13" t="s">
        <v>1150</v>
      </c>
      <c r="F1617" s="13"/>
      <c r="G1617" s="13"/>
      <c r="H1617" s="35">
        <v>3.44</v>
      </c>
      <c r="I1617" s="15" t="s">
        <v>38</v>
      </c>
      <c r="J1617" s="47" t="s">
        <v>302</v>
      </c>
    </row>
    <row r="1618" spans="1:13" x14ac:dyDescent="0.2">
      <c r="A1618" s="23">
        <v>2000</v>
      </c>
      <c r="B1618" s="24"/>
      <c r="C1618" s="20" t="s">
        <v>1147</v>
      </c>
      <c r="D1618" s="37"/>
      <c r="E1618" s="13" t="s">
        <v>933</v>
      </c>
      <c r="F1618" s="13"/>
      <c r="G1618" s="13"/>
      <c r="H1618" s="38">
        <v>5.16</v>
      </c>
      <c r="I1618" s="15" t="s">
        <v>40</v>
      </c>
      <c r="J1618" s="38" t="s">
        <v>69</v>
      </c>
    </row>
    <row r="1619" spans="1:13" x14ac:dyDescent="0.2">
      <c r="A1619" s="9">
        <v>61</v>
      </c>
      <c r="B1619" s="40">
        <f>+(A1619+A1620+A1621+A1622)/4</f>
        <v>75</v>
      </c>
      <c r="C1619" s="11" t="s">
        <v>1151</v>
      </c>
      <c r="D1619" s="12" t="s">
        <v>294</v>
      </c>
      <c r="E1619" s="13" t="s">
        <v>155</v>
      </c>
      <c r="F1619" s="14"/>
      <c r="G1619" s="14"/>
      <c r="H1619" s="15"/>
      <c r="I1619" s="15" t="s">
        <v>19</v>
      </c>
      <c r="K1619" s="17">
        <v>132.19999999999999</v>
      </c>
      <c r="L1619" s="17">
        <v>1.4</v>
      </c>
      <c r="M1619" s="17">
        <v>92.6</v>
      </c>
    </row>
    <row r="1620" spans="1:13" x14ac:dyDescent="0.2">
      <c r="A1620" s="31">
        <v>62</v>
      </c>
      <c r="B1620" s="32"/>
      <c r="C1620" s="20" t="s">
        <v>1151</v>
      </c>
      <c r="D1620" s="27" t="s">
        <v>297</v>
      </c>
      <c r="E1620" s="13" t="s">
        <v>155</v>
      </c>
      <c r="F1620" s="27"/>
      <c r="H1620" s="13" t="s">
        <v>1152</v>
      </c>
      <c r="I1620" s="13" t="s">
        <v>35</v>
      </c>
      <c r="J1620" s="13" t="s">
        <v>154</v>
      </c>
    </row>
    <row r="1621" spans="1:13" x14ac:dyDescent="0.2">
      <c r="A1621" s="9">
        <v>84</v>
      </c>
      <c r="B1621" s="16"/>
      <c r="C1621" s="22" t="s">
        <v>1151</v>
      </c>
      <c r="D1621" s="42" t="s">
        <v>294</v>
      </c>
      <c r="E1621" s="13" t="s">
        <v>156</v>
      </c>
      <c r="F1621" s="26"/>
      <c r="G1621" s="26"/>
      <c r="H1621" s="27"/>
      <c r="I1621" s="27" t="s">
        <v>28</v>
      </c>
    </row>
    <row r="1622" spans="1:13" x14ac:dyDescent="0.2">
      <c r="A1622" s="9">
        <v>93</v>
      </c>
      <c r="B1622" s="16"/>
      <c r="C1622" s="22" t="s">
        <v>1151</v>
      </c>
      <c r="D1622" s="12" t="s">
        <v>294</v>
      </c>
      <c r="E1622" s="13" t="s">
        <v>157</v>
      </c>
      <c r="F1622" s="13"/>
      <c r="G1622" s="13"/>
      <c r="H1622" s="15"/>
      <c r="I1622" s="15" t="s">
        <v>24</v>
      </c>
    </row>
    <row r="1623" spans="1:13" x14ac:dyDescent="0.2">
      <c r="A1623" s="23">
        <v>109</v>
      </c>
      <c r="B1623" s="24"/>
      <c r="C1623" s="20" t="s">
        <v>1151</v>
      </c>
      <c r="D1623" s="15" t="s">
        <v>294</v>
      </c>
      <c r="E1623" s="13" t="s">
        <v>891</v>
      </c>
      <c r="F1623" s="13"/>
      <c r="G1623" s="13"/>
      <c r="H1623" s="25">
        <v>3.62</v>
      </c>
      <c r="I1623" s="15" t="s">
        <v>26</v>
      </c>
      <c r="J1623" s="13" t="s">
        <v>140</v>
      </c>
    </row>
    <row r="1624" spans="1:13" ht="15" x14ac:dyDescent="0.2">
      <c r="A1624" s="28">
        <v>151</v>
      </c>
      <c r="B1624" s="29"/>
      <c r="C1624" s="20" t="s">
        <v>1151</v>
      </c>
      <c r="D1624" s="15" t="s">
        <v>294</v>
      </c>
      <c r="E1624" s="13" t="s">
        <v>157</v>
      </c>
      <c r="F1624" s="30" t="s">
        <v>1035</v>
      </c>
      <c r="G1624" s="30">
        <v>206</v>
      </c>
      <c r="H1624" s="15"/>
      <c r="I1624" s="15" t="s">
        <v>31</v>
      </c>
      <c r="J1624" s="15" t="s">
        <v>260</v>
      </c>
    </row>
    <row r="1625" spans="1:13" x14ac:dyDescent="0.2">
      <c r="A1625" s="18">
        <v>156</v>
      </c>
      <c r="B1625" s="19"/>
      <c r="C1625" s="20" t="s">
        <v>1151</v>
      </c>
      <c r="D1625" s="15" t="s">
        <v>294</v>
      </c>
      <c r="E1625" s="13" t="s">
        <v>157</v>
      </c>
      <c r="F1625" s="21" t="s">
        <v>52</v>
      </c>
      <c r="G1625" s="21">
        <v>218</v>
      </c>
      <c r="H1625" s="21"/>
      <c r="I1625" s="15" t="s">
        <v>22</v>
      </c>
      <c r="J1625" s="21"/>
    </row>
    <row r="1626" spans="1:13" x14ac:dyDescent="0.2">
      <c r="A1626" s="18">
        <v>1000</v>
      </c>
      <c r="B1626" s="19"/>
      <c r="C1626" s="20" t="s">
        <v>1151</v>
      </c>
      <c r="D1626" s="15"/>
      <c r="E1626" s="13" t="s">
        <v>155</v>
      </c>
      <c r="F1626" s="13"/>
      <c r="G1626" s="13"/>
      <c r="H1626" s="35">
        <v>9.3699999999999992</v>
      </c>
      <c r="I1626" s="15" t="s">
        <v>38</v>
      </c>
      <c r="J1626" s="36" t="s">
        <v>79</v>
      </c>
    </row>
    <row r="1627" spans="1:13" x14ac:dyDescent="0.2">
      <c r="A1627" s="23">
        <v>2000</v>
      </c>
      <c r="B1627" s="24"/>
      <c r="C1627" s="20" t="s">
        <v>1151</v>
      </c>
      <c r="D1627" s="37"/>
      <c r="E1627" s="13" t="s">
        <v>943</v>
      </c>
      <c r="F1627" s="13"/>
      <c r="G1627" s="13"/>
      <c r="H1627" s="38">
        <v>5.75</v>
      </c>
      <c r="I1627" s="15" t="s">
        <v>40</v>
      </c>
      <c r="J1627" s="39" t="s">
        <v>115</v>
      </c>
    </row>
    <row r="1628" spans="1:13" x14ac:dyDescent="0.2">
      <c r="A1628" s="18">
        <v>161</v>
      </c>
      <c r="B1628" s="40">
        <f>+(A1628+A1629+A1630+A1631)/4</f>
        <v>203</v>
      </c>
      <c r="C1628" s="41" t="s">
        <v>1153</v>
      </c>
      <c r="D1628" s="15" t="s">
        <v>451</v>
      </c>
      <c r="E1628" s="13" t="s">
        <v>949</v>
      </c>
      <c r="F1628" s="21" t="s">
        <v>102</v>
      </c>
      <c r="G1628" s="21">
        <v>188</v>
      </c>
      <c r="H1628" s="21"/>
      <c r="I1628" s="15" t="s">
        <v>22</v>
      </c>
      <c r="J1628" s="21"/>
      <c r="K1628" s="17">
        <v>107.3</v>
      </c>
      <c r="L1628" s="17">
        <v>-1</v>
      </c>
      <c r="M1628" s="17">
        <v>16.100000000000001</v>
      </c>
    </row>
    <row r="1629" spans="1:13" x14ac:dyDescent="0.2">
      <c r="A1629" s="9">
        <v>210</v>
      </c>
      <c r="B1629" s="16"/>
      <c r="C1629" s="22" t="s">
        <v>1153</v>
      </c>
      <c r="D1629" s="12" t="s">
        <v>451</v>
      </c>
      <c r="E1629" s="13" t="s">
        <v>191</v>
      </c>
      <c r="F1629" s="26"/>
      <c r="G1629" s="26"/>
      <c r="H1629" s="27"/>
      <c r="I1629" s="27" t="s">
        <v>28</v>
      </c>
    </row>
    <row r="1630" spans="1:13" x14ac:dyDescent="0.2">
      <c r="A1630" s="9">
        <v>215</v>
      </c>
      <c r="B1630" s="10"/>
      <c r="C1630" s="22" t="s">
        <v>1153</v>
      </c>
      <c r="D1630" s="12" t="s">
        <v>451</v>
      </c>
      <c r="E1630" s="13" t="s">
        <v>143</v>
      </c>
      <c r="F1630" s="14"/>
      <c r="G1630" s="14"/>
      <c r="H1630" s="15"/>
      <c r="I1630" s="15" t="s">
        <v>19</v>
      </c>
    </row>
    <row r="1631" spans="1:13" ht="15" x14ac:dyDescent="0.2">
      <c r="A1631" s="28">
        <v>226</v>
      </c>
      <c r="B1631" s="29"/>
      <c r="C1631" s="20" t="s">
        <v>1153</v>
      </c>
      <c r="D1631" s="15" t="s">
        <v>451</v>
      </c>
      <c r="E1631" s="13" t="s">
        <v>199</v>
      </c>
      <c r="F1631" s="30" t="s">
        <v>102</v>
      </c>
      <c r="G1631" s="30">
        <v>185</v>
      </c>
      <c r="H1631" s="15"/>
      <c r="I1631" s="15" t="s">
        <v>31</v>
      </c>
      <c r="J1631" s="15" t="s">
        <v>221</v>
      </c>
    </row>
    <row r="1632" spans="1:13" x14ac:dyDescent="0.2">
      <c r="A1632" s="23">
        <v>252</v>
      </c>
      <c r="B1632" s="24"/>
      <c r="C1632" s="20" t="s">
        <v>1153</v>
      </c>
      <c r="D1632" s="15" t="s">
        <v>451</v>
      </c>
      <c r="E1632" s="13" t="s">
        <v>429</v>
      </c>
      <c r="F1632" s="13"/>
      <c r="G1632" s="13"/>
      <c r="H1632" s="25">
        <v>3.31</v>
      </c>
      <c r="I1632" s="15" t="s">
        <v>26</v>
      </c>
      <c r="J1632" s="13" t="s">
        <v>50</v>
      </c>
    </row>
    <row r="1633" spans="1:13" x14ac:dyDescent="0.2">
      <c r="A1633" s="9">
        <v>269</v>
      </c>
      <c r="B1633" s="16"/>
      <c r="C1633" s="22" t="s">
        <v>1153</v>
      </c>
      <c r="D1633" s="12" t="s">
        <v>451</v>
      </c>
      <c r="E1633" s="13" t="s">
        <v>600</v>
      </c>
      <c r="F1633" s="13"/>
      <c r="G1633" s="13"/>
      <c r="H1633" s="15"/>
      <c r="I1633" s="15" t="s">
        <v>24</v>
      </c>
    </row>
    <row r="1634" spans="1:13" x14ac:dyDescent="0.2">
      <c r="A1634" s="31">
        <v>288</v>
      </c>
      <c r="B1634" s="32"/>
      <c r="C1634" s="20" t="s">
        <v>1153</v>
      </c>
      <c r="D1634" s="27" t="s">
        <v>454</v>
      </c>
      <c r="E1634" s="27" t="s">
        <v>600</v>
      </c>
      <c r="F1634" s="27"/>
      <c r="H1634" s="13" t="s">
        <v>1154</v>
      </c>
      <c r="I1634" s="13" t="s">
        <v>35</v>
      </c>
      <c r="J1634" s="13" t="s">
        <v>90</v>
      </c>
    </row>
    <row r="1635" spans="1:13" x14ac:dyDescent="0.2">
      <c r="A1635" s="18">
        <v>1000</v>
      </c>
      <c r="B1635" s="19"/>
      <c r="C1635" s="20" t="s">
        <v>1153</v>
      </c>
      <c r="D1635" s="15"/>
      <c r="E1635" s="21" t="s">
        <v>1155</v>
      </c>
      <c r="F1635" s="21"/>
      <c r="G1635" s="21"/>
      <c r="H1635" s="35">
        <v>3.19</v>
      </c>
      <c r="I1635" s="15" t="s">
        <v>38</v>
      </c>
      <c r="J1635" s="47" t="s">
        <v>302</v>
      </c>
    </row>
    <row r="1636" spans="1:13" x14ac:dyDescent="0.2">
      <c r="A1636" s="23">
        <v>2000</v>
      </c>
      <c r="B1636" s="24"/>
      <c r="C1636" s="20" t="s">
        <v>1153</v>
      </c>
      <c r="D1636" s="37"/>
      <c r="E1636" s="13" t="s">
        <v>195</v>
      </c>
      <c r="F1636" s="13"/>
      <c r="G1636" s="13"/>
      <c r="H1636" s="38">
        <v>5.34</v>
      </c>
      <c r="I1636" s="15" t="s">
        <v>40</v>
      </c>
      <c r="J1636" s="38" t="s">
        <v>57</v>
      </c>
    </row>
    <row r="1637" spans="1:13" x14ac:dyDescent="0.2">
      <c r="A1637" s="23">
        <v>21</v>
      </c>
      <c r="B1637" s="40">
        <f>+(A1637+A1638+A1639+A1640)/4</f>
        <v>38.75</v>
      </c>
      <c r="C1637" s="41" t="s">
        <v>1156</v>
      </c>
      <c r="D1637" s="15" t="s">
        <v>464</v>
      </c>
      <c r="E1637" s="13" t="s">
        <v>1157</v>
      </c>
      <c r="F1637" s="13"/>
      <c r="G1637" s="13"/>
      <c r="H1637" s="25">
        <v>4.2</v>
      </c>
      <c r="I1637" s="15" t="s">
        <v>26</v>
      </c>
      <c r="J1637" s="13" t="s">
        <v>27</v>
      </c>
      <c r="K1637" s="17">
        <v>114.3</v>
      </c>
      <c r="L1637" s="17">
        <v>-0.5</v>
      </c>
      <c r="M1637" s="17">
        <v>30.5</v>
      </c>
    </row>
    <row r="1638" spans="1:13" x14ac:dyDescent="0.2">
      <c r="A1638" s="9">
        <v>44</v>
      </c>
      <c r="B1638" s="10"/>
      <c r="C1638" s="22" t="s">
        <v>1156</v>
      </c>
      <c r="D1638" s="12" t="s">
        <v>464</v>
      </c>
      <c r="E1638" s="13" t="s">
        <v>1158</v>
      </c>
      <c r="F1638" s="14"/>
      <c r="G1638" s="14"/>
      <c r="H1638" s="15"/>
      <c r="I1638" s="15" t="s">
        <v>19</v>
      </c>
    </row>
    <row r="1639" spans="1:13" x14ac:dyDescent="0.2">
      <c r="A1639" s="18">
        <v>45</v>
      </c>
      <c r="B1639" s="19"/>
      <c r="C1639" s="20" t="s">
        <v>1156</v>
      </c>
      <c r="D1639" s="15" t="s">
        <v>464</v>
      </c>
      <c r="E1639" s="13" t="s">
        <v>1159</v>
      </c>
      <c r="F1639" s="21" t="s">
        <v>21</v>
      </c>
      <c r="G1639" s="21">
        <v>240</v>
      </c>
      <c r="H1639" s="21"/>
      <c r="I1639" s="15" t="s">
        <v>22</v>
      </c>
      <c r="J1639" s="21"/>
    </row>
    <row r="1640" spans="1:13" x14ac:dyDescent="0.2">
      <c r="A1640" s="9">
        <v>45</v>
      </c>
      <c r="B1640" s="16"/>
      <c r="C1640" s="22" t="s">
        <v>1156</v>
      </c>
      <c r="D1640" s="12" t="s">
        <v>464</v>
      </c>
      <c r="E1640" s="13" t="s">
        <v>1158</v>
      </c>
      <c r="F1640" s="13"/>
      <c r="G1640" s="13"/>
      <c r="H1640" s="15"/>
      <c r="I1640" s="15" t="s">
        <v>24</v>
      </c>
    </row>
    <row r="1641" spans="1:13" x14ac:dyDescent="0.2">
      <c r="A1641" s="31">
        <v>53</v>
      </c>
      <c r="B1641" s="32"/>
      <c r="C1641" s="20" t="s">
        <v>1156</v>
      </c>
      <c r="D1641" s="27" t="s">
        <v>466</v>
      </c>
      <c r="E1641" s="13" t="s">
        <v>1158</v>
      </c>
      <c r="F1641" s="27"/>
      <c r="H1641" s="13" t="s">
        <v>1160</v>
      </c>
      <c r="I1641" s="13" t="s">
        <v>35</v>
      </c>
      <c r="J1641" s="13" t="s">
        <v>154</v>
      </c>
    </row>
    <row r="1642" spans="1:13" x14ac:dyDescent="0.2">
      <c r="A1642" s="9">
        <v>54</v>
      </c>
      <c r="B1642" s="16"/>
      <c r="C1642" s="22" t="s">
        <v>1156</v>
      </c>
      <c r="D1642" s="42" t="s">
        <v>464</v>
      </c>
      <c r="E1642" s="13" t="s">
        <v>1158</v>
      </c>
      <c r="F1642" s="26"/>
      <c r="G1642" s="26"/>
      <c r="H1642" s="27"/>
      <c r="I1642" s="27" t="s">
        <v>28</v>
      </c>
    </row>
    <row r="1643" spans="1:13" ht="15" x14ac:dyDescent="0.2">
      <c r="A1643" s="28">
        <v>55</v>
      </c>
      <c r="B1643" s="29"/>
      <c r="C1643" s="20" t="s">
        <v>1156</v>
      </c>
      <c r="D1643" s="15" t="s">
        <v>464</v>
      </c>
      <c r="E1643" s="13" t="s">
        <v>1158</v>
      </c>
      <c r="F1643" s="30" t="s">
        <v>100</v>
      </c>
      <c r="G1643" s="30">
        <v>231</v>
      </c>
      <c r="H1643" s="15"/>
      <c r="I1643" s="15" t="s">
        <v>31</v>
      </c>
      <c r="J1643" s="15" t="s">
        <v>32</v>
      </c>
    </row>
    <row r="1644" spans="1:13" x14ac:dyDescent="0.2">
      <c r="A1644" s="18">
        <v>1000</v>
      </c>
      <c r="B1644" s="19"/>
      <c r="C1644" s="20" t="s">
        <v>1156</v>
      </c>
      <c r="D1644" s="15"/>
      <c r="E1644" s="21" t="s">
        <v>1107</v>
      </c>
      <c r="F1644" s="21"/>
      <c r="G1644" s="21"/>
      <c r="H1644" s="35">
        <v>7.65</v>
      </c>
      <c r="I1644" s="15" t="s">
        <v>38</v>
      </c>
      <c r="J1644" s="15" t="s">
        <v>198</v>
      </c>
    </row>
    <row r="1645" spans="1:13" x14ac:dyDescent="0.2">
      <c r="A1645" s="23">
        <v>2000</v>
      </c>
      <c r="B1645" s="24"/>
      <c r="C1645" s="20" t="s">
        <v>1156</v>
      </c>
      <c r="D1645" s="37"/>
      <c r="E1645" s="13" t="s">
        <v>1158</v>
      </c>
      <c r="F1645" s="13"/>
      <c r="G1645" s="13"/>
      <c r="H1645" s="38">
        <v>5.84</v>
      </c>
      <c r="I1645" s="15" t="s">
        <v>40</v>
      </c>
      <c r="J1645" s="39" t="s">
        <v>115</v>
      </c>
    </row>
    <row r="1646" spans="1:13" x14ac:dyDescent="0.2">
      <c r="A1646" s="28">
        <v>165</v>
      </c>
      <c r="B1646" s="40">
        <f>+(A1646+A1647+A1648+A1649)/4</f>
        <v>224.25</v>
      </c>
      <c r="C1646" s="41" t="s">
        <v>1161</v>
      </c>
      <c r="D1646" s="15" t="s">
        <v>239</v>
      </c>
      <c r="E1646" s="13" t="s">
        <v>274</v>
      </c>
      <c r="F1646" s="30" t="s">
        <v>1035</v>
      </c>
      <c r="G1646" s="30">
        <v>235</v>
      </c>
      <c r="H1646" s="15"/>
      <c r="I1646" s="15" t="s">
        <v>31</v>
      </c>
      <c r="J1646" s="15"/>
      <c r="K1646" s="17">
        <v>104.5</v>
      </c>
      <c r="L1646" s="17">
        <v>-1.1000000000000001</v>
      </c>
      <c r="M1646" s="17">
        <v>12.9</v>
      </c>
    </row>
    <row r="1647" spans="1:13" x14ac:dyDescent="0.2">
      <c r="A1647" s="9">
        <v>224</v>
      </c>
      <c r="B1647" s="10"/>
      <c r="C1647" s="22" t="s">
        <v>1161</v>
      </c>
      <c r="D1647" s="12" t="s">
        <v>239</v>
      </c>
      <c r="E1647" s="13" t="s">
        <v>276</v>
      </c>
      <c r="F1647" s="14"/>
      <c r="G1647" s="14"/>
      <c r="H1647" s="15"/>
      <c r="I1647" s="15" t="s">
        <v>19</v>
      </c>
    </row>
    <row r="1648" spans="1:13" x14ac:dyDescent="0.2">
      <c r="A1648" s="23">
        <v>231</v>
      </c>
      <c r="B1648" s="24"/>
      <c r="C1648" s="20" t="s">
        <v>1161</v>
      </c>
      <c r="D1648" s="15" t="s">
        <v>239</v>
      </c>
      <c r="E1648" s="13" t="s">
        <v>1162</v>
      </c>
      <c r="F1648" s="13"/>
      <c r="G1648" s="13"/>
      <c r="H1648" s="25">
        <v>3.34</v>
      </c>
      <c r="I1648" s="15" t="s">
        <v>26</v>
      </c>
      <c r="J1648" s="13" t="s">
        <v>50</v>
      </c>
    </row>
    <row r="1649" spans="1:13" x14ac:dyDescent="0.2">
      <c r="A1649" s="18">
        <v>277</v>
      </c>
      <c r="B1649" s="19"/>
      <c r="C1649" s="20" t="s">
        <v>1161</v>
      </c>
      <c r="D1649" s="15" t="s">
        <v>239</v>
      </c>
      <c r="E1649" s="13" t="s">
        <v>410</v>
      </c>
      <c r="F1649" s="21" t="s">
        <v>84</v>
      </c>
      <c r="G1649" s="21">
        <v>286</v>
      </c>
      <c r="H1649" s="21"/>
      <c r="I1649" s="15" t="s">
        <v>22</v>
      </c>
      <c r="J1649" s="21"/>
    </row>
    <row r="1650" spans="1:13" x14ac:dyDescent="0.2">
      <c r="A1650" s="18">
        <v>1000</v>
      </c>
      <c r="B1650" s="19"/>
      <c r="C1650" s="20" t="s">
        <v>1161</v>
      </c>
      <c r="D1650" s="15"/>
      <c r="E1650" s="13" t="s">
        <v>403</v>
      </c>
      <c r="F1650" s="13"/>
      <c r="G1650" s="13"/>
      <c r="H1650" s="35">
        <v>5.81</v>
      </c>
      <c r="I1650" s="15" t="s">
        <v>38</v>
      </c>
      <c r="J1650" s="15" t="s">
        <v>55</v>
      </c>
    </row>
    <row r="1651" spans="1:13" x14ac:dyDescent="0.2">
      <c r="A1651" s="23">
        <v>2000</v>
      </c>
      <c r="B1651" s="24"/>
      <c r="C1651" s="20" t="s">
        <v>1161</v>
      </c>
      <c r="D1651" s="37"/>
      <c r="E1651" s="13" t="s">
        <v>402</v>
      </c>
      <c r="F1651" s="13"/>
      <c r="G1651" s="13"/>
      <c r="H1651" s="38">
        <v>5.38</v>
      </c>
      <c r="I1651" s="15" t="s">
        <v>40</v>
      </c>
      <c r="J1651" s="38" t="s">
        <v>57</v>
      </c>
    </row>
    <row r="1652" spans="1:13" x14ac:dyDescent="0.2">
      <c r="A1652" s="28">
        <v>105</v>
      </c>
      <c r="B1652" s="40">
        <f>+(A1652+A1653+A1654+A1655)/4</f>
        <v>181.5</v>
      </c>
      <c r="C1652" s="41" t="s">
        <v>1163</v>
      </c>
      <c r="D1652" s="15" t="s">
        <v>1164</v>
      </c>
      <c r="E1652" s="13" t="s">
        <v>142</v>
      </c>
      <c r="F1652" s="30" t="s">
        <v>65</v>
      </c>
      <c r="G1652" s="30">
        <v>194</v>
      </c>
      <c r="H1652" s="15"/>
      <c r="I1652" s="15" t="s">
        <v>31</v>
      </c>
      <c r="J1652" s="15" t="s">
        <v>670</v>
      </c>
      <c r="K1652" s="17">
        <v>101.8</v>
      </c>
      <c r="L1652" s="17">
        <v>-1.6</v>
      </c>
      <c r="M1652" s="17">
        <v>5.6</v>
      </c>
    </row>
    <row r="1653" spans="1:13" x14ac:dyDescent="0.2">
      <c r="A1653" s="9">
        <v>170</v>
      </c>
      <c r="B1653" s="10"/>
      <c r="C1653" s="22" t="s">
        <v>1163</v>
      </c>
      <c r="D1653" s="12" t="s">
        <v>1164</v>
      </c>
      <c r="E1653" s="13" t="s">
        <v>429</v>
      </c>
      <c r="F1653" s="14"/>
      <c r="G1653" s="14"/>
      <c r="H1653" s="15"/>
      <c r="I1653" s="15" t="s">
        <v>19</v>
      </c>
    </row>
    <row r="1654" spans="1:13" x14ac:dyDescent="0.2">
      <c r="A1654" s="18">
        <v>223</v>
      </c>
      <c r="B1654" s="19"/>
      <c r="C1654" s="20" t="s">
        <v>1163</v>
      </c>
      <c r="D1654" s="15" t="s">
        <v>1164</v>
      </c>
      <c r="E1654" s="13" t="s">
        <v>193</v>
      </c>
      <c r="F1654" s="21" t="s">
        <v>220</v>
      </c>
      <c r="G1654" s="21">
        <v>205</v>
      </c>
      <c r="H1654" s="21"/>
      <c r="I1654" s="15" t="s">
        <v>22</v>
      </c>
      <c r="J1654" s="21"/>
    </row>
    <row r="1655" spans="1:13" x14ac:dyDescent="0.2">
      <c r="A1655" s="9">
        <v>228</v>
      </c>
      <c r="B1655" s="16"/>
      <c r="C1655" s="22" t="s">
        <v>1163</v>
      </c>
      <c r="D1655" s="42" t="s">
        <v>1164</v>
      </c>
      <c r="E1655" s="13" t="s">
        <v>429</v>
      </c>
      <c r="F1655" s="26"/>
      <c r="G1655" s="26"/>
      <c r="H1655" s="27"/>
      <c r="I1655" s="27" t="s">
        <v>28</v>
      </c>
    </row>
    <row r="1656" spans="1:13" x14ac:dyDescent="0.2">
      <c r="A1656" s="23">
        <v>287</v>
      </c>
      <c r="B1656" s="24"/>
      <c r="C1656" s="20" t="s">
        <v>1163</v>
      </c>
      <c r="D1656" s="15" t="s">
        <v>1164</v>
      </c>
      <c r="E1656" s="13" t="s">
        <v>199</v>
      </c>
      <c r="F1656" s="13"/>
      <c r="G1656" s="13"/>
      <c r="H1656" s="25">
        <v>3.27</v>
      </c>
      <c r="I1656" s="15" t="s">
        <v>26</v>
      </c>
      <c r="J1656" s="13" t="s">
        <v>670</v>
      </c>
    </row>
    <row r="1657" spans="1:13" x14ac:dyDescent="0.2">
      <c r="A1657" s="31">
        <v>297</v>
      </c>
      <c r="B1657" s="32"/>
      <c r="C1657" s="20" t="s">
        <v>1163</v>
      </c>
      <c r="D1657" s="27" t="s">
        <v>1165</v>
      </c>
      <c r="E1657" s="27" t="s">
        <v>196</v>
      </c>
      <c r="F1657" s="27"/>
      <c r="H1657" s="13" t="s">
        <v>913</v>
      </c>
      <c r="I1657" s="13" t="s">
        <v>35</v>
      </c>
      <c r="J1657" s="13" t="s">
        <v>90</v>
      </c>
    </row>
    <row r="1658" spans="1:13" x14ac:dyDescent="0.2">
      <c r="A1658" s="18">
        <v>1000</v>
      </c>
      <c r="B1658" s="19"/>
      <c r="C1658" s="20" t="s">
        <v>1163</v>
      </c>
      <c r="D1658" s="15"/>
      <c r="E1658" s="21" t="s">
        <v>1166</v>
      </c>
      <c r="F1658" s="21"/>
      <c r="G1658" s="21"/>
      <c r="H1658" s="35">
        <v>2.85</v>
      </c>
      <c r="I1658" s="15" t="s">
        <v>38</v>
      </c>
      <c r="J1658" s="47" t="s">
        <v>302</v>
      </c>
    </row>
    <row r="1659" spans="1:13" x14ac:dyDescent="0.2">
      <c r="A1659" s="23">
        <v>2000</v>
      </c>
      <c r="B1659" s="24"/>
      <c r="C1659" s="20" t="s">
        <v>1163</v>
      </c>
      <c r="D1659" s="37"/>
      <c r="E1659" s="13" t="s">
        <v>595</v>
      </c>
      <c r="F1659" s="13"/>
      <c r="G1659" s="13"/>
      <c r="H1659" s="38">
        <v>5.52</v>
      </c>
      <c r="I1659" s="15" t="s">
        <v>40</v>
      </c>
      <c r="J1659" s="39" t="s">
        <v>115</v>
      </c>
    </row>
    <row r="1660" spans="1:13" x14ac:dyDescent="0.2">
      <c r="A1660" s="9">
        <v>219</v>
      </c>
      <c r="B1660" s="44">
        <f>+(A1660+A1661+A1662)/2.75</f>
        <v>254.90909090909091</v>
      </c>
      <c r="C1660" s="11" t="s">
        <v>1167</v>
      </c>
      <c r="D1660" s="12" t="s">
        <v>1168</v>
      </c>
      <c r="E1660" s="13" t="s">
        <v>755</v>
      </c>
      <c r="F1660" s="14"/>
      <c r="G1660" s="14"/>
      <c r="H1660" s="15"/>
      <c r="I1660" s="15" t="s">
        <v>19</v>
      </c>
      <c r="K1660" s="17">
        <v>112.6</v>
      </c>
      <c r="L1660" s="17">
        <v>-0.6</v>
      </c>
      <c r="M1660" s="17">
        <v>28.5</v>
      </c>
    </row>
    <row r="1661" spans="1:13" x14ac:dyDescent="0.2">
      <c r="A1661" s="18">
        <v>220</v>
      </c>
      <c r="B1661" s="19"/>
      <c r="C1661" s="20" t="s">
        <v>1167</v>
      </c>
      <c r="D1661" s="15" t="s">
        <v>1168</v>
      </c>
      <c r="E1661" s="13" t="s">
        <v>235</v>
      </c>
      <c r="F1661" s="21" t="s">
        <v>21</v>
      </c>
      <c r="G1661" s="21">
        <v>237</v>
      </c>
      <c r="H1661" s="21"/>
      <c r="I1661" s="15" t="s">
        <v>22</v>
      </c>
      <c r="J1661" s="21"/>
    </row>
    <row r="1662" spans="1:13" ht="15" x14ac:dyDescent="0.2">
      <c r="A1662" s="28">
        <v>262</v>
      </c>
      <c r="B1662" s="29"/>
      <c r="C1662" s="20" t="s">
        <v>1167</v>
      </c>
      <c r="D1662" s="15" t="s">
        <v>1168</v>
      </c>
      <c r="E1662" s="13" t="s">
        <v>404</v>
      </c>
      <c r="F1662" s="30" t="s">
        <v>21</v>
      </c>
      <c r="G1662" s="30">
        <v>250</v>
      </c>
      <c r="H1662" s="15"/>
      <c r="I1662" s="15" t="s">
        <v>31</v>
      </c>
      <c r="J1662" s="15" t="s">
        <v>260</v>
      </c>
    </row>
    <row r="1663" spans="1:13" x14ac:dyDescent="0.2">
      <c r="A1663" s="18">
        <v>1000</v>
      </c>
      <c r="B1663" s="19"/>
      <c r="C1663" s="20" t="s">
        <v>1167</v>
      </c>
      <c r="D1663" s="15"/>
      <c r="E1663" s="21" t="s">
        <v>1169</v>
      </c>
      <c r="F1663" s="21"/>
      <c r="G1663" s="21"/>
      <c r="H1663" s="35">
        <v>5.29</v>
      </c>
      <c r="I1663" s="15" t="s">
        <v>38</v>
      </c>
      <c r="J1663" s="15" t="s">
        <v>55</v>
      </c>
    </row>
    <row r="1664" spans="1:13" x14ac:dyDescent="0.2">
      <c r="A1664" s="23">
        <v>2000</v>
      </c>
      <c r="B1664" s="24"/>
      <c r="C1664" s="20" t="s">
        <v>1167</v>
      </c>
      <c r="D1664" s="37"/>
      <c r="E1664" s="13" t="s">
        <v>1107</v>
      </c>
      <c r="F1664" s="13"/>
      <c r="G1664" s="13"/>
      <c r="H1664" s="38">
        <v>5.09</v>
      </c>
      <c r="I1664" s="15" t="s">
        <v>40</v>
      </c>
      <c r="J1664" s="38" t="s">
        <v>69</v>
      </c>
    </row>
    <row r="1665" spans="1:13" ht="15" x14ac:dyDescent="0.2">
      <c r="A1665" s="28">
        <v>180</v>
      </c>
      <c r="B1665" s="40">
        <f>+(A1665+A1666+A1667+A1668)/4</f>
        <v>222.5</v>
      </c>
      <c r="C1665" s="41" t="s">
        <v>1170</v>
      </c>
      <c r="D1665" s="15" t="s">
        <v>43</v>
      </c>
      <c r="E1665" s="13" t="s">
        <v>532</v>
      </c>
      <c r="F1665" s="30" t="s">
        <v>102</v>
      </c>
      <c r="G1665" s="30">
        <v>180</v>
      </c>
      <c r="H1665" s="15"/>
      <c r="I1665" s="15" t="s">
        <v>31</v>
      </c>
      <c r="J1665" s="15" t="s">
        <v>85</v>
      </c>
      <c r="K1665" s="17">
        <v>114.4</v>
      </c>
      <c r="L1665" s="17">
        <v>-0.03</v>
      </c>
      <c r="M1665" s="17">
        <v>39.4</v>
      </c>
    </row>
    <row r="1666" spans="1:13" x14ac:dyDescent="0.2">
      <c r="A1666" s="31">
        <v>230</v>
      </c>
      <c r="B1666" s="32"/>
      <c r="C1666" s="20" t="s">
        <v>1170</v>
      </c>
      <c r="D1666" s="27" t="s">
        <v>47</v>
      </c>
      <c r="E1666" s="13" t="s">
        <v>326</v>
      </c>
      <c r="F1666" s="27"/>
      <c r="H1666" s="13" t="s">
        <v>1171</v>
      </c>
      <c r="I1666" s="13" t="s">
        <v>35</v>
      </c>
      <c r="J1666" s="34" t="s">
        <v>327</v>
      </c>
    </row>
    <row r="1667" spans="1:13" x14ac:dyDescent="0.2">
      <c r="A1667" s="23">
        <v>236</v>
      </c>
      <c r="B1667" s="24"/>
      <c r="C1667" s="20" t="s">
        <v>1170</v>
      </c>
      <c r="D1667" s="15" t="s">
        <v>43</v>
      </c>
      <c r="E1667" s="13" t="s">
        <v>533</v>
      </c>
      <c r="F1667" s="13"/>
      <c r="G1667" s="13"/>
      <c r="H1667" s="25">
        <v>3.33</v>
      </c>
      <c r="I1667" s="15" t="s">
        <v>26</v>
      </c>
      <c r="J1667" s="13" t="s">
        <v>50</v>
      </c>
    </row>
    <row r="1668" spans="1:13" x14ac:dyDescent="0.2">
      <c r="A1668" s="9">
        <v>244</v>
      </c>
      <c r="B1668" s="16"/>
      <c r="C1668" s="22" t="s">
        <v>1170</v>
      </c>
      <c r="D1668" s="42" t="s">
        <v>43</v>
      </c>
      <c r="E1668" s="13" t="s">
        <v>1131</v>
      </c>
      <c r="F1668" s="26"/>
      <c r="G1668" s="26"/>
      <c r="H1668" s="27"/>
      <c r="I1668" s="27" t="s">
        <v>28</v>
      </c>
    </row>
    <row r="1669" spans="1:13" x14ac:dyDescent="0.2">
      <c r="A1669" s="18">
        <v>249</v>
      </c>
      <c r="B1669" s="19"/>
      <c r="C1669" s="20" t="s">
        <v>1170</v>
      </c>
      <c r="D1669" s="15" t="s">
        <v>43</v>
      </c>
      <c r="E1669" s="13" t="s">
        <v>325</v>
      </c>
      <c r="F1669" s="21" t="s">
        <v>102</v>
      </c>
      <c r="G1669" s="21">
        <v>180</v>
      </c>
      <c r="H1669" s="21"/>
      <c r="I1669" s="15" t="s">
        <v>22</v>
      </c>
      <c r="J1669" s="21"/>
    </row>
    <row r="1670" spans="1:13" x14ac:dyDescent="0.2">
      <c r="A1670" s="9">
        <v>281</v>
      </c>
      <c r="B1670" s="10"/>
      <c r="C1670" s="22" t="s">
        <v>1170</v>
      </c>
      <c r="D1670" s="12" t="s">
        <v>43</v>
      </c>
      <c r="E1670" s="13" t="s">
        <v>310</v>
      </c>
      <c r="F1670" s="14"/>
      <c r="G1670" s="14"/>
      <c r="H1670" s="15"/>
      <c r="I1670" s="15" t="s">
        <v>19</v>
      </c>
    </row>
    <row r="1671" spans="1:13" x14ac:dyDescent="0.2">
      <c r="A1671" s="9">
        <v>285</v>
      </c>
      <c r="B1671" s="16"/>
      <c r="C1671" s="22" t="s">
        <v>1170</v>
      </c>
      <c r="D1671" s="12" t="s">
        <v>43</v>
      </c>
      <c r="E1671" s="13" t="s">
        <v>1131</v>
      </c>
      <c r="F1671" s="13"/>
      <c r="G1671" s="13"/>
      <c r="H1671" s="15"/>
      <c r="I1671" s="15" t="s">
        <v>24</v>
      </c>
    </row>
    <row r="1672" spans="1:13" x14ac:dyDescent="0.2">
      <c r="A1672" s="18">
        <v>1000</v>
      </c>
      <c r="B1672" s="19"/>
      <c r="C1672" s="20" t="s">
        <v>1170</v>
      </c>
      <c r="D1672" s="15"/>
      <c r="E1672" s="13" t="s">
        <v>693</v>
      </c>
      <c r="F1672" s="13"/>
      <c r="G1672" s="13"/>
      <c r="H1672" s="35">
        <v>7.58</v>
      </c>
      <c r="I1672" s="15" t="s">
        <v>38</v>
      </c>
      <c r="J1672" s="15" t="s">
        <v>198</v>
      </c>
    </row>
    <row r="1673" spans="1:13" x14ac:dyDescent="0.2">
      <c r="A1673" s="23">
        <v>2000</v>
      </c>
      <c r="B1673" s="24"/>
      <c r="C1673" s="20" t="s">
        <v>1170</v>
      </c>
      <c r="D1673" s="37"/>
      <c r="E1673" s="13" t="s">
        <v>871</v>
      </c>
      <c r="F1673" s="13"/>
      <c r="G1673" s="13"/>
      <c r="H1673" s="38">
        <v>5.49</v>
      </c>
      <c r="I1673" s="15" t="s">
        <v>40</v>
      </c>
      <c r="J1673" s="38" t="s">
        <v>57</v>
      </c>
    </row>
    <row r="1674" spans="1:13" ht="15" x14ac:dyDescent="0.2">
      <c r="A1674" s="28">
        <v>103</v>
      </c>
      <c r="B1674" s="40">
        <f>+(A1674+A1675+A1676+A1677)/4</f>
        <v>120</v>
      </c>
      <c r="C1674" s="41" t="s">
        <v>1172</v>
      </c>
      <c r="D1674" s="15" t="s">
        <v>422</v>
      </c>
      <c r="E1674" s="13" t="s">
        <v>189</v>
      </c>
      <c r="F1674" s="30" t="s">
        <v>65</v>
      </c>
      <c r="G1674" s="30">
        <v>195</v>
      </c>
      <c r="H1674" s="15"/>
      <c r="I1674" s="15" t="s">
        <v>31</v>
      </c>
      <c r="J1674" s="15" t="s">
        <v>173</v>
      </c>
      <c r="K1674" s="17">
        <v>116.5</v>
      </c>
      <c r="L1674" s="17">
        <v>-0.1</v>
      </c>
      <c r="M1674" s="17">
        <v>47.5</v>
      </c>
    </row>
    <row r="1675" spans="1:13" x14ac:dyDescent="0.2">
      <c r="A1675" s="9">
        <v>112</v>
      </c>
      <c r="B1675" s="10"/>
      <c r="C1675" s="22" t="s">
        <v>1172</v>
      </c>
      <c r="D1675" s="12" t="s">
        <v>422</v>
      </c>
      <c r="E1675" s="13" t="s">
        <v>142</v>
      </c>
      <c r="F1675" s="14"/>
      <c r="G1675" s="14"/>
      <c r="H1675" s="15"/>
      <c r="I1675" s="15" t="s">
        <v>19</v>
      </c>
    </row>
    <row r="1676" spans="1:13" x14ac:dyDescent="0.2">
      <c r="A1676" s="9">
        <v>124</v>
      </c>
      <c r="B1676" s="16"/>
      <c r="C1676" s="22" t="s">
        <v>1172</v>
      </c>
      <c r="D1676" s="42" t="s">
        <v>422</v>
      </c>
      <c r="E1676" s="13" t="s">
        <v>142</v>
      </c>
      <c r="F1676" s="26"/>
      <c r="G1676" s="26"/>
      <c r="H1676" s="27"/>
      <c r="I1676" s="27" t="s">
        <v>28</v>
      </c>
    </row>
    <row r="1677" spans="1:13" x14ac:dyDescent="0.2">
      <c r="A1677" s="18">
        <v>141</v>
      </c>
      <c r="B1677" s="19"/>
      <c r="C1677" s="20" t="s">
        <v>1172</v>
      </c>
      <c r="D1677" s="15" t="s">
        <v>422</v>
      </c>
      <c r="E1677" s="13" t="s">
        <v>142</v>
      </c>
      <c r="F1677" s="21" t="s">
        <v>220</v>
      </c>
      <c r="G1677" s="21">
        <v>195</v>
      </c>
      <c r="H1677" s="21"/>
      <c r="I1677" s="15" t="s">
        <v>22</v>
      </c>
      <c r="J1677" s="21"/>
    </row>
    <row r="1678" spans="1:13" x14ac:dyDescent="0.2">
      <c r="A1678" s="31">
        <v>216</v>
      </c>
      <c r="B1678" s="32"/>
      <c r="C1678" s="20" t="s">
        <v>1172</v>
      </c>
      <c r="D1678" s="27" t="s">
        <v>425</v>
      </c>
      <c r="E1678" s="13" t="s">
        <v>429</v>
      </c>
      <c r="F1678" s="27"/>
      <c r="H1678" s="13" t="s">
        <v>153</v>
      </c>
      <c r="I1678" s="13" t="s">
        <v>35</v>
      </c>
      <c r="J1678" s="34" t="s">
        <v>327</v>
      </c>
    </row>
    <row r="1679" spans="1:13" x14ac:dyDescent="0.2">
      <c r="A1679" s="9">
        <v>229</v>
      </c>
      <c r="B1679" s="16"/>
      <c r="C1679" s="22" t="s">
        <v>1172</v>
      </c>
      <c r="D1679" s="12" t="s">
        <v>422</v>
      </c>
      <c r="E1679" s="13" t="s">
        <v>953</v>
      </c>
      <c r="F1679" s="13"/>
      <c r="G1679" s="13"/>
      <c r="H1679" s="15"/>
      <c r="I1679" s="15" t="s">
        <v>24</v>
      </c>
    </row>
    <row r="1680" spans="1:13" x14ac:dyDescent="0.2">
      <c r="A1680" s="18">
        <v>1000</v>
      </c>
      <c r="B1680" s="19"/>
      <c r="C1680" s="20" t="s">
        <v>1172</v>
      </c>
      <c r="D1680" s="15"/>
      <c r="E1680" s="21" t="s">
        <v>1173</v>
      </c>
      <c r="F1680" s="21"/>
      <c r="G1680" s="21"/>
      <c r="H1680" s="35">
        <v>8.76</v>
      </c>
      <c r="I1680" s="15" t="s">
        <v>38</v>
      </c>
      <c r="J1680" s="36" t="s">
        <v>39</v>
      </c>
    </row>
    <row r="1681" spans="1:13" x14ac:dyDescent="0.2">
      <c r="A1681" s="23">
        <v>2000</v>
      </c>
      <c r="B1681" s="24"/>
      <c r="C1681" s="20" t="s">
        <v>1172</v>
      </c>
      <c r="D1681" s="37"/>
      <c r="E1681" s="13" t="s">
        <v>142</v>
      </c>
      <c r="F1681" s="13"/>
      <c r="G1681" s="13"/>
      <c r="H1681" s="38">
        <v>5.63</v>
      </c>
      <c r="I1681" s="15" t="s">
        <v>40</v>
      </c>
      <c r="J1681" s="39" t="s">
        <v>115</v>
      </c>
    </row>
    <row r="1682" spans="1:13" x14ac:dyDescent="0.2">
      <c r="A1682" s="23">
        <v>24</v>
      </c>
      <c r="B1682" s="10">
        <f>+(A1682+A1683+A1684+A1685)/4</f>
        <v>27</v>
      </c>
      <c r="C1682" s="41" t="s">
        <v>1174</v>
      </c>
      <c r="D1682" s="15" t="s">
        <v>128</v>
      </c>
      <c r="E1682" s="13" t="s">
        <v>23</v>
      </c>
      <c r="F1682" s="13"/>
      <c r="G1682" s="13"/>
      <c r="H1682" s="25">
        <v>4.17</v>
      </c>
      <c r="I1682" s="15" t="s">
        <v>26</v>
      </c>
      <c r="J1682" s="13" t="s">
        <v>27</v>
      </c>
      <c r="K1682" s="17" t="s">
        <v>86</v>
      </c>
      <c r="L1682" s="17" t="s">
        <v>86</v>
      </c>
      <c r="M1682" s="17" t="s">
        <v>86</v>
      </c>
    </row>
    <row r="1683" spans="1:13" x14ac:dyDescent="0.2">
      <c r="A1683" s="9">
        <v>26</v>
      </c>
      <c r="B1683" s="16"/>
      <c r="C1683" s="22" t="s">
        <v>1174</v>
      </c>
      <c r="D1683" s="12" t="s">
        <v>128</v>
      </c>
      <c r="E1683" s="13" t="s">
        <v>25</v>
      </c>
      <c r="F1683" s="13"/>
      <c r="G1683" s="13"/>
      <c r="H1683" s="15"/>
      <c r="I1683" s="15" t="s">
        <v>24</v>
      </c>
    </row>
    <row r="1684" spans="1:13" x14ac:dyDescent="0.2">
      <c r="A1684" s="9">
        <v>29</v>
      </c>
      <c r="B1684" s="10"/>
      <c r="C1684" s="22" t="s">
        <v>1174</v>
      </c>
      <c r="D1684" s="12" t="s">
        <v>128</v>
      </c>
      <c r="E1684" s="13" t="s">
        <v>25</v>
      </c>
      <c r="F1684" s="14"/>
      <c r="G1684" s="14"/>
      <c r="H1684" s="15"/>
      <c r="I1684" s="15" t="s">
        <v>19</v>
      </c>
    </row>
    <row r="1685" spans="1:13" x14ac:dyDescent="0.2">
      <c r="A1685" s="9">
        <v>29</v>
      </c>
      <c r="B1685" s="16"/>
      <c r="C1685" s="22" t="s">
        <v>1174</v>
      </c>
      <c r="D1685" s="42" t="s">
        <v>128</v>
      </c>
      <c r="E1685" s="13" t="s">
        <v>23</v>
      </c>
      <c r="F1685" s="26"/>
      <c r="G1685" s="26"/>
      <c r="H1685" s="27"/>
      <c r="I1685" s="27" t="s">
        <v>28</v>
      </c>
    </row>
    <row r="1686" spans="1:13" x14ac:dyDescent="0.2">
      <c r="A1686" s="31">
        <v>29</v>
      </c>
      <c r="B1686" s="32"/>
      <c r="C1686" s="20" t="s">
        <v>1174</v>
      </c>
      <c r="D1686" s="27" t="s">
        <v>288</v>
      </c>
      <c r="E1686" s="13" t="s">
        <v>23</v>
      </c>
      <c r="F1686" s="27"/>
      <c r="H1686" s="13" t="s">
        <v>1175</v>
      </c>
      <c r="I1686" s="13" t="s">
        <v>35</v>
      </c>
      <c r="J1686" s="13" t="s">
        <v>27</v>
      </c>
    </row>
    <row r="1687" spans="1:13" x14ac:dyDescent="0.2">
      <c r="A1687" s="18">
        <v>33</v>
      </c>
      <c r="B1687" s="19"/>
      <c r="C1687" s="20" t="s">
        <v>1174</v>
      </c>
      <c r="D1687" s="15" t="s">
        <v>128</v>
      </c>
      <c r="E1687" s="21" t="s">
        <v>1176</v>
      </c>
      <c r="F1687" s="21" t="s">
        <v>102</v>
      </c>
      <c r="G1687" s="21">
        <v>165</v>
      </c>
      <c r="H1687" s="21"/>
      <c r="I1687" s="15" t="s">
        <v>22</v>
      </c>
      <c r="J1687" s="21"/>
    </row>
    <row r="1688" spans="1:13" ht="15" x14ac:dyDescent="0.2">
      <c r="A1688" s="28">
        <v>58</v>
      </c>
      <c r="B1688" s="29"/>
      <c r="C1688" s="20" t="s">
        <v>1174</v>
      </c>
      <c r="D1688" s="15" t="s">
        <v>128</v>
      </c>
      <c r="E1688" s="13" t="s">
        <v>868</v>
      </c>
      <c r="F1688" s="30" t="s">
        <v>207</v>
      </c>
      <c r="G1688" s="30">
        <v>160</v>
      </c>
      <c r="H1688" s="15"/>
      <c r="I1688" s="15" t="s">
        <v>31</v>
      </c>
      <c r="J1688" s="15" t="s">
        <v>32</v>
      </c>
    </row>
    <row r="1689" spans="1:13" x14ac:dyDescent="0.2">
      <c r="A1689" s="23">
        <v>2000</v>
      </c>
      <c r="B1689" s="24"/>
      <c r="C1689" s="20" t="s">
        <v>1174</v>
      </c>
      <c r="D1689" s="37"/>
      <c r="E1689" s="13" t="s">
        <v>23</v>
      </c>
      <c r="F1689" s="13"/>
      <c r="G1689" s="13"/>
      <c r="H1689" s="38">
        <v>6.15</v>
      </c>
      <c r="I1689" s="15" t="s">
        <v>40</v>
      </c>
      <c r="J1689" s="39" t="s">
        <v>41</v>
      </c>
    </row>
    <row r="1690" spans="1:13" x14ac:dyDescent="0.2">
      <c r="A1690" s="18">
        <v>76</v>
      </c>
      <c r="B1690" s="40">
        <f>+(A1690+A1691+A1692+A1693)/4</f>
        <v>156</v>
      </c>
      <c r="C1690" s="41" t="s">
        <v>1177</v>
      </c>
      <c r="D1690" s="15" t="s">
        <v>407</v>
      </c>
      <c r="E1690" s="13" t="s">
        <v>168</v>
      </c>
      <c r="F1690" s="21" t="s">
        <v>84</v>
      </c>
      <c r="G1690" s="21">
        <v>315</v>
      </c>
      <c r="H1690" s="21"/>
      <c r="I1690" s="15" t="s">
        <v>22</v>
      </c>
      <c r="J1690" s="21"/>
      <c r="K1690" s="17">
        <v>78.5</v>
      </c>
      <c r="L1690" s="17">
        <v>-2</v>
      </c>
      <c r="M1690" s="17">
        <v>2.5</v>
      </c>
    </row>
    <row r="1691" spans="1:13" x14ac:dyDescent="0.2">
      <c r="A1691" s="31">
        <v>137</v>
      </c>
      <c r="B1691" s="32"/>
      <c r="C1691" s="20" t="s">
        <v>1177</v>
      </c>
      <c r="D1691" s="27" t="s">
        <v>445</v>
      </c>
      <c r="E1691" s="13" t="s">
        <v>333</v>
      </c>
      <c r="F1691" s="27"/>
      <c r="H1691" s="13" t="s">
        <v>1178</v>
      </c>
      <c r="I1691" s="13" t="s">
        <v>35</v>
      </c>
      <c r="J1691" s="13" t="s">
        <v>120</v>
      </c>
    </row>
    <row r="1692" spans="1:13" x14ac:dyDescent="0.2">
      <c r="A1692" s="9">
        <v>203</v>
      </c>
      <c r="B1692" s="16"/>
      <c r="C1692" s="22" t="s">
        <v>1177</v>
      </c>
      <c r="D1692" s="42" t="s">
        <v>407</v>
      </c>
      <c r="E1692" s="13" t="s">
        <v>483</v>
      </c>
      <c r="F1692" s="26"/>
      <c r="G1692" s="26"/>
      <c r="H1692" s="27"/>
      <c r="I1692" s="27" t="s">
        <v>28</v>
      </c>
    </row>
    <row r="1693" spans="1:13" x14ac:dyDescent="0.2">
      <c r="A1693" s="9">
        <v>208</v>
      </c>
      <c r="B1693" s="16"/>
      <c r="C1693" s="22" t="s">
        <v>1177</v>
      </c>
      <c r="D1693" s="12" t="s">
        <v>407</v>
      </c>
      <c r="E1693" s="13" t="s">
        <v>894</v>
      </c>
      <c r="F1693" s="13"/>
      <c r="G1693" s="13"/>
      <c r="H1693" s="15"/>
      <c r="I1693" s="15" t="s">
        <v>24</v>
      </c>
    </row>
    <row r="1694" spans="1:13" x14ac:dyDescent="0.2">
      <c r="A1694" s="23">
        <v>2000</v>
      </c>
      <c r="B1694" s="24"/>
      <c r="C1694" s="20" t="s">
        <v>1177</v>
      </c>
      <c r="D1694" s="37"/>
      <c r="E1694" s="13" t="s">
        <v>507</v>
      </c>
      <c r="F1694" s="13"/>
      <c r="G1694" s="13"/>
      <c r="H1694" s="38">
        <v>5.15</v>
      </c>
      <c r="I1694" s="15" t="s">
        <v>40</v>
      </c>
      <c r="J1694" s="38" t="s">
        <v>69</v>
      </c>
    </row>
    <row r="1695" spans="1:13" x14ac:dyDescent="0.2">
      <c r="A1695" s="23">
        <v>81</v>
      </c>
      <c r="B1695" s="40">
        <f>+(A1695+A1696+A1697+A1698)/4</f>
        <v>136.75</v>
      </c>
      <c r="C1695" s="41" t="s">
        <v>1179</v>
      </c>
      <c r="D1695" s="15" t="s">
        <v>398</v>
      </c>
      <c r="E1695" s="13" t="s">
        <v>138</v>
      </c>
      <c r="F1695" s="13"/>
      <c r="G1695" s="13"/>
      <c r="H1695" s="25">
        <v>3.7</v>
      </c>
      <c r="I1695" s="15" t="s">
        <v>26</v>
      </c>
      <c r="J1695" s="13" t="s">
        <v>140</v>
      </c>
      <c r="K1695" s="17">
        <v>142.30000000000001</v>
      </c>
      <c r="L1695" s="17">
        <v>2.5</v>
      </c>
      <c r="M1695" s="17">
        <v>99.4</v>
      </c>
    </row>
    <row r="1696" spans="1:13" x14ac:dyDescent="0.2">
      <c r="A1696" s="31">
        <v>113</v>
      </c>
      <c r="B1696" s="32"/>
      <c r="C1696" s="20" t="s">
        <v>1179</v>
      </c>
      <c r="D1696" s="27" t="s">
        <v>398</v>
      </c>
      <c r="E1696" s="13" t="s">
        <v>189</v>
      </c>
      <c r="F1696" s="27"/>
      <c r="H1696" s="13" t="s">
        <v>569</v>
      </c>
      <c r="I1696" s="13" t="s">
        <v>35</v>
      </c>
      <c r="J1696" s="34" t="s">
        <v>290</v>
      </c>
    </row>
    <row r="1697" spans="1:13" x14ac:dyDescent="0.2">
      <c r="A1697" s="9">
        <v>168</v>
      </c>
      <c r="B1697" s="16"/>
      <c r="C1697" s="20" t="s">
        <v>1179</v>
      </c>
      <c r="D1697" s="42" t="s">
        <v>398</v>
      </c>
      <c r="E1697" s="13" t="s">
        <v>949</v>
      </c>
      <c r="F1697" s="26"/>
      <c r="G1697" s="26"/>
      <c r="H1697" s="27"/>
      <c r="I1697" s="27" t="s">
        <v>28</v>
      </c>
    </row>
    <row r="1698" spans="1:13" x14ac:dyDescent="0.2">
      <c r="A1698" s="9">
        <v>185</v>
      </c>
      <c r="B1698" s="16"/>
      <c r="C1698" s="20" t="s">
        <v>1179</v>
      </c>
      <c r="D1698" s="12" t="s">
        <v>398</v>
      </c>
      <c r="E1698" s="13" t="s">
        <v>1180</v>
      </c>
      <c r="F1698" s="14"/>
      <c r="G1698" s="14"/>
      <c r="H1698" s="15"/>
      <c r="I1698" s="15" t="s">
        <v>24</v>
      </c>
    </row>
    <row r="1699" spans="1:13" x14ac:dyDescent="0.2">
      <c r="A1699" s="18">
        <v>191</v>
      </c>
      <c r="B1699" s="19"/>
      <c r="C1699" s="20" t="s">
        <v>1179</v>
      </c>
      <c r="D1699" s="15" t="s">
        <v>398</v>
      </c>
      <c r="E1699" s="13" t="s">
        <v>953</v>
      </c>
      <c r="F1699" s="21" t="s">
        <v>220</v>
      </c>
      <c r="G1699" s="21">
        <v>195</v>
      </c>
      <c r="H1699" s="21"/>
      <c r="I1699" s="15" t="s">
        <v>22</v>
      </c>
      <c r="J1699" s="21"/>
    </row>
    <row r="1700" spans="1:13" x14ac:dyDescent="0.2">
      <c r="A1700" s="9">
        <v>195</v>
      </c>
      <c r="B1700" s="10"/>
      <c r="C1700" s="20" t="s">
        <v>1179</v>
      </c>
      <c r="D1700" s="12" t="s">
        <v>398</v>
      </c>
      <c r="E1700" s="13" t="s">
        <v>195</v>
      </c>
      <c r="F1700" s="14"/>
      <c r="G1700" s="14"/>
      <c r="H1700" s="15"/>
      <c r="I1700" s="15" t="s">
        <v>19</v>
      </c>
    </row>
    <row r="1701" spans="1:13" ht="15" x14ac:dyDescent="0.2">
      <c r="A1701" s="28">
        <v>259</v>
      </c>
      <c r="B1701" s="29"/>
      <c r="C1701" s="20" t="s">
        <v>1179</v>
      </c>
      <c r="D1701" s="15" t="s">
        <v>398</v>
      </c>
      <c r="E1701" s="13" t="s">
        <v>1181</v>
      </c>
      <c r="F1701" s="30" t="s">
        <v>65</v>
      </c>
      <c r="G1701" s="30">
        <v>195</v>
      </c>
      <c r="H1701" s="15"/>
      <c r="I1701" s="15" t="s">
        <v>31</v>
      </c>
      <c r="J1701" s="15" t="s">
        <v>260</v>
      </c>
    </row>
    <row r="1702" spans="1:13" x14ac:dyDescent="0.2">
      <c r="A1702" s="18">
        <v>1000</v>
      </c>
      <c r="B1702" s="19"/>
      <c r="C1702" s="20" t="s">
        <v>1179</v>
      </c>
      <c r="D1702" s="15"/>
      <c r="E1702" s="13" t="s">
        <v>1182</v>
      </c>
      <c r="F1702" s="13"/>
      <c r="G1702" s="13"/>
      <c r="H1702" s="35">
        <v>9.34</v>
      </c>
      <c r="I1702" s="15" t="s">
        <v>38</v>
      </c>
      <c r="J1702" s="36" t="s">
        <v>79</v>
      </c>
    </row>
    <row r="1703" spans="1:13" x14ac:dyDescent="0.2">
      <c r="A1703" s="23">
        <v>2000</v>
      </c>
      <c r="B1703" s="24"/>
      <c r="C1703" s="20" t="s">
        <v>1179</v>
      </c>
      <c r="D1703" s="37"/>
      <c r="E1703" s="13" t="s">
        <v>953</v>
      </c>
      <c r="F1703" s="13"/>
      <c r="G1703" s="13"/>
      <c r="H1703" s="38">
        <v>5.5</v>
      </c>
      <c r="I1703" s="15" t="s">
        <v>40</v>
      </c>
      <c r="J1703" s="39" t="s">
        <v>115</v>
      </c>
    </row>
    <row r="1704" spans="1:13" x14ac:dyDescent="0.2">
      <c r="A1704" s="9">
        <v>85</v>
      </c>
      <c r="B1704" s="40">
        <f>+(A1704+A1705+A1706+A1707)/4</f>
        <v>101.75</v>
      </c>
      <c r="C1704" s="11" t="s">
        <v>1183</v>
      </c>
      <c r="D1704" s="12" t="s">
        <v>1184</v>
      </c>
      <c r="E1704" s="13" t="s">
        <v>331</v>
      </c>
      <c r="F1704" s="13"/>
      <c r="G1704" s="13"/>
      <c r="H1704" s="15"/>
      <c r="I1704" s="15" t="s">
        <v>24</v>
      </c>
      <c r="K1704" s="17" t="s">
        <v>86</v>
      </c>
      <c r="L1704" s="17" t="s">
        <v>86</v>
      </c>
      <c r="M1704" s="17" t="s">
        <v>86</v>
      </c>
    </row>
    <row r="1705" spans="1:13" x14ac:dyDescent="0.2">
      <c r="A1705" s="23">
        <v>90</v>
      </c>
      <c r="B1705" s="24"/>
      <c r="C1705" s="20" t="s">
        <v>1183</v>
      </c>
      <c r="D1705" s="15" t="s">
        <v>1184</v>
      </c>
      <c r="E1705" s="13" t="s">
        <v>331</v>
      </c>
      <c r="F1705" s="13"/>
      <c r="G1705" s="13"/>
      <c r="H1705" s="25">
        <v>3.67</v>
      </c>
      <c r="I1705" s="15" t="s">
        <v>26</v>
      </c>
      <c r="J1705" s="13" t="s">
        <v>140</v>
      </c>
    </row>
    <row r="1706" spans="1:13" x14ac:dyDescent="0.2">
      <c r="A1706" s="9">
        <v>101</v>
      </c>
      <c r="B1706" s="10"/>
      <c r="C1706" s="22" t="s">
        <v>1183</v>
      </c>
      <c r="D1706" s="12" t="s">
        <v>1184</v>
      </c>
      <c r="E1706" s="13" t="s">
        <v>334</v>
      </c>
      <c r="F1706" s="14"/>
      <c r="G1706" s="14"/>
      <c r="H1706" s="15"/>
      <c r="I1706" s="15" t="s">
        <v>19</v>
      </c>
    </row>
    <row r="1707" spans="1:13" x14ac:dyDescent="0.2">
      <c r="A1707" s="9">
        <v>131</v>
      </c>
      <c r="B1707" s="16"/>
      <c r="C1707" s="22" t="s">
        <v>1183</v>
      </c>
      <c r="D1707" s="42" t="s">
        <v>1184</v>
      </c>
      <c r="E1707" s="13" t="s">
        <v>335</v>
      </c>
      <c r="F1707" s="26"/>
      <c r="G1707" s="26"/>
      <c r="H1707" s="27"/>
      <c r="I1707" s="27" t="s">
        <v>28</v>
      </c>
    </row>
    <row r="1708" spans="1:13" x14ac:dyDescent="0.2">
      <c r="A1708" s="18">
        <v>146</v>
      </c>
      <c r="B1708" s="19"/>
      <c r="C1708" s="20" t="s">
        <v>1183</v>
      </c>
      <c r="D1708" s="15" t="s">
        <v>1184</v>
      </c>
      <c r="E1708" s="13" t="s">
        <v>334</v>
      </c>
      <c r="F1708" s="21" t="s">
        <v>265</v>
      </c>
      <c r="G1708" s="21">
        <v>327</v>
      </c>
      <c r="H1708" s="21"/>
      <c r="I1708" s="15" t="s">
        <v>22</v>
      </c>
      <c r="J1708" s="21"/>
    </row>
    <row r="1709" spans="1:13" x14ac:dyDescent="0.2">
      <c r="A1709" s="31">
        <v>159</v>
      </c>
      <c r="B1709" s="32"/>
      <c r="C1709" s="20" t="s">
        <v>1183</v>
      </c>
      <c r="D1709" s="27" t="s">
        <v>1185</v>
      </c>
      <c r="E1709" s="13" t="s">
        <v>335</v>
      </c>
      <c r="F1709" s="27"/>
      <c r="H1709" s="13" t="s">
        <v>1186</v>
      </c>
      <c r="I1709" s="13" t="s">
        <v>35</v>
      </c>
      <c r="J1709" s="13" t="s">
        <v>45</v>
      </c>
    </row>
    <row r="1710" spans="1:13" ht="15" x14ac:dyDescent="0.2">
      <c r="A1710" s="28">
        <v>168</v>
      </c>
      <c r="B1710" s="29"/>
      <c r="C1710" s="20" t="s">
        <v>1183</v>
      </c>
      <c r="D1710" s="15" t="s">
        <v>1184</v>
      </c>
      <c r="E1710" s="13" t="s">
        <v>483</v>
      </c>
      <c r="F1710" s="30" t="s">
        <v>265</v>
      </c>
      <c r="G1710" s="30">
        <v>320</v>
      </c>
      <c r="H1710" s="15"/>
      <c r="I1710" s="15" t="s">
        <v>31</v>
      </c>
      <c r="J1710" s="15" t="s">
        <v>221</v>
      </c>
    </row>
    <row r="1711" spans="1:13" x14ac:dyDescent="0.2">
      <c r="A1711" s="18">
        <v>1000</v>
      </c>
      <c r="B1711" s="19"/>
      <c r="C1711" s="20" t="s">
        <v>1183</v>
      </c>
      <c r="D1711" s="15"/>
      <c r="E1711" s="13" t="s">
        <v>168</v>
      </c>
      <c r="F1711" s="13"/>
      <c r="G1711" s="13"/>
      <c r="H1711" s="35">
        <v>8.7799999999999994</v>
      </c>
      <c r="I1711" s="15" t="s">
        <v>38</v>
      </c>
      <c r="J1711" s="36" t="s">
        <v>39</v>
      </c>
    </row>
    <row r="1712" spans="1:13" x14ac:dyDescent="0.2">
      <c r="A1712" s="23">
        <v>2000</v>
      </c>
      <c r="B1712" s="24"/>
      <c r="C1712" s="20" t="s">
        <v>1183</v>
      </c>
      <c r="D1712" s="37"/>
      <c r="E1712" s="13" t="s">
        <v>168</v>
      </c>
      <c r="F1712" s="13"/>
      <c r="G1712" s="13"/>
      <c r="H1712" s="38">
        <v>5.83</v>
      </c>
      <c r="I1712" s="15" t="s">
        <v>40</v>
      </c>
      <c r="J1712" s="39" t="s">
        <v>115</v>
      </c>
    </row>
    <row r="1713" spans="1:13" x14ac:dyDescent="0.2">
      <c r="A1713" s="23">
        <v>83</v>
      </c>
      <c r="B1713" s="40">
        <f>+(A1713+A1714+A1715+A1716)/4</f>
        <v>143.5</v>
      </c>
      <c r="C1713" s="41" t="s">
        <v>1187</v>
      </c>
      <c r="D1713" s="15" t="s">
        <v>1188</v>
      </c>
      <c r="E1713" s="13" t="s">
        <v>420</v>
      </c>
      <c r="F1713" s="13"/>
      <c r="G1713" s="13"/>
      <c r="H1713" s="25">
        <v>3.69</v>
      </c>
      <c r="I1713" s="15" t="s">
        <v>26</v>
      </c>
      <c r="J1713" s="13" t="s">
        <v>140</v>
      </c>
      <c r="K1713" s="17">
        <v>135.80000000000001</v>
      </c>
      <c r="L1713" s="17">
        <v>1.2</v>
      </c>
      <c r="M1713" s="17">
        <v>88.7</v>
      </c>
    </row>
    <row r="1714" spans="1:13" x14ac:dyDescent="0.2">
      <c r="A1714" s="31">
        <v>115</v>
      </c>
      <c r="B1714" s="32"/>
      <c r="C1714" s="20" t="s">
        <v>1187</v>
      </c>
      <c r="D1714" s="27" t="s">
        <v>1189</v>
      </c>
      <c r="E1714" s="13" t="s">
        <v>402</v>
      </c>
      <c r="F1714" s="27"/>
      <c r="H1714" s="13" t="s">
        <v>1190</v>
      </c>
      <c r="I1714" s="13" t="s">
        <v>35</v>
      </c>
      <c r="J1714" s="34" t="s">
        <v>290</v>
      </c>
    </row>
    <row r="1715" spans="1:13" x14ac:dyDescent="0.2">
      <c r="A1715" s="9">
        <v>178</v>
      </c>
      <c r="B1715" s="16"/>
      <c r="C1715" s="22" t="s">
        <v>1187</v>
      </c>
      <c r="D1715" s="42" t="s">
        <v>1188</v>
      </c>
      <c r="E1715" s="13" t="s">
        <v>467</v>
      </c>
      <c r="F1715" s="26"/>
      <c r="G1715" s="26"/>
      <c r="H1715" s="27"/>
      <c r="I1715" s="27" t="s">
        <v>28</v>
      </c>
    </row>
    <row r="1716" spans="1:13" ht="15" x14ac:dyDescent="0.2">
      <c r="A1716" s="28">
        <v>198</v>
      </c>
      <c r="B1716" s="29"/>
      <c r="C1716" s="20" t="s">
        <v>1187</v>
      </c>
      <c r="D1716" s="15" t="s">
        <v>1188</v>
      </c>
      <c r="E1716" s="13" t="s">
        <v>469</v>
      </c>
      <c r="F1716" s="30" t="s">
        <v>84</v>
      </c>
      <c r="G1716" s="30">
        <v>265</v>
      </c>
      <c r="H1716" s="15"/>
      <c r="I1716" s="15" t="s">
        <v>31</v>
      </c>
      <c r="J1716" s="15" t="s">
        <v>173</v>
      </c>
    </row>
    <row r="1717" spans="1:13" x14ac:dyDescent="0.2">
      <c r="A1717" s="9">
        <v>222</v>
      </c>
      <c r="B1717" s="16"/>
      <c r="C1717" s="22" t="s">
        <v>1187</v>
      </c>
      <c r="D1717" s="12" t="s">
        <v>1188</v>
      </c>
      <c r="E1717" s="13" t="s">
        <v>405</v>
      </c>
      <c r="F1717" s="13"/>
      <c r="G1717" s="13"/>
      <c r="H1717" s="15"/>
      <c r="I1717" s="15" t="s">
        <v>24</v>
      </c>
    </row>
    <row r="1718" spans="1:13" x14ac:dyDescent="0.2">
      <c r="A1718" s="18">
        <v>252</v>
      </c>
      <c r="B1718" s="19"/>
      <c r="C1718" s="20" t="s">
        <v>1187</v>
      </c>
      <c r="D1718" s="15" t="s">
        <v>1188</v>
      </c>
      <c r="E1718" s="13" t="s">
        <v>1032</v>
      </c>
      <c r="F1718" s="21" t="s">
        <v>121</v>
      </c>
      <c r="G1718" s="21">
        <v>255</v>
      </c>
      <c r="H1718" s="21"/>
      <c r="I1718" s="15" t="s">
        <v>22</v>
      </c>
      <c r="J1718" s="21"/>
    </row>
    <row r="1719" spans="1:13" x14ac:dyDescent="0.2">
      <c r="A1719" s="18">
        <v>1000</v>
      </c>
      <c r="B1719" s="19"/>
      <c r="C1719" s="20" t="s">
        <v>1187</v>
      </c>
      <c r="D1719" s="15"/>
      <c r="E1719" s="13" t="s">
        <v>497</v>
      </c>
      <c r="F1719" s="13"/>
      <c r="G1719" s="13"/>
      <c r="H1719" s="35">
        <v>9.89</v>
      </c>
      <c r="I1719" s="15" t="s">
        <v>38</v>
      </c>
      <c r="J1719" s="36" t="s">
        <v>79</v>
      </c>
    </row>
    <row r="1720" spans="1:13" x14ac:dyDescent="0.2">
      <c r="A1720" s="23">
        <v>2000</v>
      </c>
      <c r="B1720" s="24"/>
      <c r="C1720" s="20" t="s">
        <v>1187</v>
      </c>
      <c r="D1720" s="37"/>
      <c r="E1720" s="13" t="s">
        <v>253</v>
      </c>
      <c r="F1720" s="13"/>
      <c r="G1720" s="13"/>
      <c r="H1720" s="38">
        <v>5.44</v>
      </c>
      <c r="I1720" s="15" t="s">
        <v>40</v>
      </c>
      <c r="J1720" s="38" t="s">
        <v>57</v>
      </c>
    </row>
    <row r="1721" spans="1:13" x14ac:dyDescent="0.2">
      <c r="A1721" s="9">
        <v>59</v>
      </c>
      <c r="B1721" s="40">
        <f>+(A1721+A1722+A1723+A1724)/4</f>
        <v>85.5</v>
      </c>
      <c r="C1721" s="11" t="s">
        <v>1191</v>
      </c>
      <c r="D1721" s="12" t="s">
        <v>543</v>
      </c>
      <c r="E1721" s="13" t="s">
        <v>812</v>
      </c>
      <c r="F1721" s="14"/>
      <c r="G1721" s="14"/>
      <c r="H1721" s="15"/>
      <c r="I1721" s="15" t="s">
        <v>19</v>
      </c>
      <c r="K1721" s="17">
        <v>118.4</v>
      </c>
      <c r="L1721" s="17">
        <v>0.2</v>
      </c>
      <c r="M1721" s="17">
        <v>59.3</v>
      </c>
    </row>
    <row r="1722" spans="1:13" x14ac:dyDescent="0.2">
      <c r="A1722" s="9">
        <v>85</v>
      </c>
      <c r="B1722" s="16"/>
      <c r="C1722" s="22" t="s">
        <v>1191</v>
      </c>
      <c r="D1722" s="42" t="s">
        <v>543</v>
      </c>
      <c r="E1722" s="13" t="s">
        <v>206</v>
      </c>
      <c r="F1722" s="26"/>
      <c r="G1722" s="26"/>
      <c r="H1722" s="27"/>
      <c r="I1722" s="27" t="s">
        <v>28</v>
      </c>
    </row>
    <row r="1723" spans="1:13" x14ac:dyDescent="0.2">
      <c r="A1723" s="9">
        <v>97</v>
      </c>
      <c r="B1723" s="16"/>
      <c r="C1723" s="22" t="s">
        <v>1191</v>
      </c>
      <c r="D1723" s="12" t="s">
        <v>543</v>
      </c>
      <c r="E1723" s="13" t="s">
        <v>205</v>
      </c>
      <c r="F1723" s="13"/>
      <c r="G1723" s="13"/>
      <c r="H1723" s="15"/>
      <c r="I1723" s="15" t="s">
        <v>24</v>
      </c>
    </row>
    <row r="1724" spans="1:13" x14ac:dyDescent="0.2">
      <c r="A1724" s="31">
        <v>101</v>
      </c>
      <c r="B1724" s="32"/>
      <c r="C1724" s="20" t="s">
        <v>1191</v>
      </c>
      <c r="D1724" s="27" t="s">
        <v>541</v>
      </c>
      <c r="E1724" s="13" t="s">
        <v>205</v>
      </c>
      <c r="F1724" s="27"/>
      <c r="H1724" s="13" t="s">
        <v>1192</v>
      </c>
      <c r="I1724" s="13" t="s">
        <v>35</v>
      </c>
      <c r="J1724" s="13" t="s">
        <v>140</v>
      </c>
    </row>
    <row r="1725" spans="1:13" ht="15" x14ac:dyDescent="0.2">
      <c r="A1725" s="28">
        <v>127</v>
      </c>
      <c r="B1725" s="29"/>
      <c r="C1725" s="20" t="s">
        <v>1191</v>
      </c>
      <c r="D1725" s="15" t="s">
        <v>543</v>
      </c>
      <c r="E1725" s="13" t="s">
        <v>215</v>
      </c>
      <c r="F1725" s="30" t="s">
        <v>207</v>
      </c>
      <c r="G1725" s="30">
        <v>183</v>
      </c>
      <c r="H1725" s="15"/>
      <c r="I1725" s="15" t="s">
        <v>31</v>
      </c>
      <c r="J1725" s="15" t="s">
        <v>221</v>
      </c>
    </row>
    <row r="1726" spans="1:13" x14ac:dyDescent="0.2">
      <c r="A1726" s="23">
        <v>129</v>
      </c>
      <c r="B1726" s="24"/>
      <c r="C1726" s="20" t="s">
        <v>1191</v>
      </c>
      <c r="D1726" s="15" t="s">
        <v>543</v>
      </c>
      <c r="E1726" s="13" t="s">
        <v>206</v>
      </c>
      <c r="F1726" s="13"/>
      <c r="G1726" s="13"/>
      <c r="H1726" s="25">
        <v>3.54</v>
      </c>
      <c r="I1726" s="15" t="s">
        <v>26</v>
      </c>
      <c r="J1726" s="13" t="s">
        <v>120</v>
      </c>
    </row>
    <row r="1727" spans="1:13" x14ac:dyDescent="0.2">
      <c r="A1727" s="18">
        <v>176</v>
      </c>
      <c r="B1727" s="19"/>
      <c r="C1727" s="20" t="s">
        <v>1191</v>
      </c>
      <c r="D1727" s="15" t="s">
        <v>543</v>
      </c>
      <c r="E1727" s="21" t="s">
        <v>1193</v>
      </c>
      <c r="F1727" s="21" t="s">
        <v>102</v>
      </c>
      <c r="G1727" s="21">
        <v>183</v>
      </c>
      <c r="H1727" s="21"/>
      <c r="I1727" s="15" t="s">
        <v>22</v>
      </c>
      <c r="J1727" s="21"/>
    </row>
    <row r="1728" spans="1:13" x14ac:dyDescent="0.2">
      <c r="A1728" s="18">
        <v>1000</v>
      </c>
      <c r="B1728" s="19"/>
      <c r="C1728" s="20" t="s">
        <v>1191</v>
      </c>
      <c r="D1728" s="15"/>
      <c r="E1728" s="13" t="s">
        <v>219</v>
      </c>
      <c r="F1728" s="13"/>
      <c r="G1728" s="13"/>
      <c r="H1728" s="35">
        <v>8.18</v>
      </c>
      <c r="I1728" s="15" t="s">
        <v>38</v>
      </c>
      <c r="J1728" s="36" t="s">
        <v>39</v>
      </c>
    </row>
    <row r="1729" spans="1:13" x14ac:dyDescent="0.2">
      <c r="A1729" s="23">
        <v>2000</v>
      </c>
      <c r="B1729" s="24"/>
      <c r="C1729" s="20" t="s">
        <v>1191</v>
      </c>
      <c r="D1729" s="37"/>
      <c r="E1729" s="13" t="s">
        <v>204</v>
      </c>
      <c r="F1729" s="13"/>
      <c r="G1729" s="13"/>
      <c r="H1729" s="38">
        <v>5.73</v>
      </c>
      <c r="I1729" s="15" t="s">
        <v>40</v>
      </c>
      <c r="J1729" s="39" t="s">
        <v>115</v>
      </c>
    </row>
    <row r="1730" spans="1:13" ht="15" x14ac:dyDescent="0.2">
      <c r="A1730" s="28">
        <v>39</v>
      </c>
      <c r="B1730" s="40">
        <f>+(A1730+A1731+A1732+A1733)/4</f>
        <v>54.5</v>
      </c>
      <c r="C1730" s="41" t="s">
        <v>1194</v>
      </c>
      <c r="D1730" s="15" t="s">
        <v>63</v>
      </c>
      <c r="E1730" s="13" t="s">
        <v>1195</v>
      </c>
      <c r="F1730" s="30" t="s">
        <v>265</v>
      </c>
      <c r="G1730" s="30">
        <v>321</v>
      </c>
      <c r="H1730" s="15"/>
      <c r="I1730" s="15" t="s">
        <v>31</v>
      </c>
      <c r="J1730" s="15" t="s">
        <v>136</v>
      </c>
      <c r="K1730" s="17">
        <v>95.1</v>
      </c>
      <c r="L1730" s="17">
        <v>-0.6</v>
      </c>
      <c r="M1730" s="17">
        <v>26.8</v>
      </c>
    </row>
    <row r="1731" spans="1:13" x14ac:dyDescent="0.2">
      <c r="A1731" s="9">
        <v>42</v>
      </c>
      <c r="B1731" s="16"/>
      <c r="C1731" s="22" t="s">
        <v>1194</v>
      </c>
      <c r="D1731" s="12" t="s">
        <v>63</v>
      </c>
      <c r="E1731" s="13" t="s">
        <v>453</v>
      </c>
      <c r="F1731" s="13"/>
      <c r="G1731" s="13"/>
      <c r="H1731" s="15"/>
      <c r="I1731" s="15" t="s">
        <v>24</v>
      </c>
    </row>
    <row r="1732" spans="1:13" x14ac:dyDescent="0.2">
      <c r="A1732" s="31">
        <v>60</v>
      </c>
      <c r="B1732" s="32"/>
      <c r="C1732" s="20" t="s">
        <v>1194</v>
      </c>
      <c r="D1732" s="27" t="s">
        <v>59</v>
      </c>
      <c r="E1732" s="13" t="s">
        <v>456</v>
      </c>
      <c r="F1732" s="27"/>
      <c r="H1732" s="13" t="s">
        <v>689</v>
      </c>
      <c r="I1732" s="13" t="s">
        <v>35</v>
      </c>
      <c r="J1732" s="13" t="s">
        <v>154</v>
      </c>
    </row>
    <row r="1733" spans="1:13" x14ac:dyDescent="0.2">
      <c r="A1733" s="9">
        <v>77</v>
      </c>
      <c r="B1733" s="16"/>
      <c r="C1733" s="22" t="s">
        <v>1194</v>
      </c>
      <c r="D1733" s="42" t="s">
        <v>63</v>
      </c>
      <c r="E1733" s="13" t="s">
        <v>330</v>
      </c>
      <c r="F1733" s="26"/>
      <c r="G1733" s="26"/>
      <c r="H1733" s="27"/>
      <c r="I1733" s="27" t="s">
        <v>28</v>
      </c>
    </row>
    <row r="1734" spans="1:13" x14ac:dyDescent="0.2">
      <c r="A1734" s="9">
        <v>114</v>
      </c>
      <c r="B1734" s="10"/>
      <c r="C1734" s="22" t="s">
        <v>1194</v>
      </c>
      <c r="D1734" s="12" t="s">
        <v>63</v>
      </c>
      <c r="E1734" s="13" t="s">
        <v>506</v>
      </c>
      <c r="F1734" s="14"/>
      <c r="G1734" s="14"/>
      <c r="H1734" s="15"/>
      <c r="I1734" s="15" t="s">
        <v>19</v>
      </c>
    </row>
    <row r="1735" spans="1:13" x14ac:dyDescent="0.2">
      <c r="A1735" s="23">
        <v>141</v>
      </c>
      <c r="B1735" s="24"/>
      <c r="C1735" s="20" t="s">
        <v>1194</v>
      </c>
      <c r="D1735" s="15" t="s">
        <v>63</v>
      </c>
      <c r="E1735" s="13" t="s">
        <v>271</v>
      </c>
      <c r="F1735" s="13"/>
      <c r="G1735" s="13"/>
      <c r="H1735" s="25">
        <v>3.49</v>
      </c>
      <c r="I1735" s="15" t="s">
        <v>26</v>
      </c>
      <c r="J1735" s="13" t="s">
        <v>62</v>
      </c>
    </row>
    <row r="1736" spans="1:13" x14ac:dyDescent="0.2">
      <c r="A1736" s="18">
        <v>168</v>
      </c>
      <c r="B1736" s="19"/>
      <c r="C1736" s="20" t="s">
        <v>1194</v>
      </c>
      <c r="D1736" s="15" t="s">
        <v>63</v>
      </c>
      <c r="E1736" s="13" t="s">
        <v>684</v>
      </c>
      <c r="F1736" s="21" t="s">
        <v>84</v>
      </c>
      <c r="G1736" s="21">
        <v>309</v>
      </c>
      <c r="H1736" s="21"/>
      <c r="I1736" s="15" t="s">
        <v>22</v>
      </c>
      <c r="J1736" s="21" t="s">
        <v>1196</v>
      </c>
    </row>
    <row r="1737" spans="1:13" x14ac:dyDescent="0.2">
      <c r="A1737" s="18">
        <v>1000</v>
      </c>
      <c r="B1737" s="19"/>
      <c r="C1737" s="20" t="s">
        <v>1194</v>
      </c>
      <c r="D1737" s="15"/>
      <c r="E1737" s="13" t="s">
        <v>88</v>
      </c>
      <c r="F1737" s="13"/>
      <c r="G1737" s="13"/>
      <c r="H1737" s="35">
        <v>5.59</v>
      </c>
      <c r="I1737" s="15" t="s">
        <v>38</v>
      </c>
      <c r="J1737" s="15" t="s">
        <v>55</v>
      </c>
    </row>
    <row r="1738" spans="1:13" x14ac:dyDescent="0.2">
      <c r="A1738" s="23">
        <v>2000</v>
      </c>
      <c r="B1738" s="24"/>
      <c r="C1738" s="20" t="s">
        <v>1194</v>
      </c>
      <c r="D1738" s="37"/>
      <c r="E1738" s="13" t="s">
        <v>291</v>
      </c>
      <c r="F1738" s="13"/>
      <c r="G1738" s="13"/>
      <c r="H1738" s="38">
        <v>5.66</v>
      </c>
      <c r="I1738" s="15" t="s">
        <v>40</v>
      </c>
      <c r="J1738" s="39" t="s">
        <v>115</v>
      </c>
    </row>
    <row r="1739" spans="1:13" x14ac:dyDescent="0.2">
      <c r="A1739" s="28">
        <v>196</v>
      </c>
      <c r="B1739" s="40">
        <f>+(A1739+A1740+A1741+A1742)/4</f>
        <v>216</v>
      </c>
      <c r="C1739" s="41" t="s">
        <v>1197</v>
      </c>
      <c r="D1739" s="15" t="s">
        <v>673</v>
      </c>
      <c r="E1739" s="13" t="s">
        <v>53</v>
      </c>
      <c r="F1739" s="30" t="s">
        <v>220</v>
      </c>
      <c r="G1739" s="30">
        <v>280</v>
      </c>
      <c r="H1739" s="15"/>
      <c r="I1739" s="15" t="s">
        <v>31</v>
      </c>
      <c r="J1739" s="15" t="s">
        <v>670</v>
      </c>
      <c r="K1739" s="17">
        <v>114.4</v>
      </c>
      <c r="L1739" s="17">
        <v>0.2</v>
      </c>
      <c r="M1739" s="17">
        <v>59.4</v>
      </c>
    </row>
    <row r="1740" spans="1:13" x14ac:dyDescent="0.2">
      <c r="A1740" s="18">
        <v>201</v>
      </c>
      <c r="B1740" s="19"/>
      <c r="C1740" s="20" t="s">
        <v>1197</v>
      </c>
      <c r="D1740" s="15" t="s">
        <v>673</v>
      </c>
      <c r="E1740" s="21" t="s">
        <v>1198</v>
      </c>
      <c r="F1740" s="21" t="s">
        <v>52</v>
      </c>
      <c r="G1740" s="21">
        <v>280</v>
      </c>
      <c r="H1740" s="21"/>
      <c r="I1740" s="15" t="s">
        <v>22</v>
      </c>
      <c r="J1740" s="21"/>
    </row>
    <row r="1741" spans="1:13" x14ac:dyDescent="0.2">
      <c r="A1741" s="9">
        <v>223</v>
      </c>
      <c r="B1741" s="10"/>
      <c r="C1741" s="22" t="s">
        <v>1197</v>
      </c>
      <c r="D1741" s="12" t="s">
        <v>673</v>
      </c>
      <c r="E1741" s="13" t="s">
        <v>677</v>
      </c>
      <c r="F1741" s="14"/>
      <c r="G1741" s="14"/>
      <c r="H1741" s="15"/>
      <c r="I1741" s="15" t="s">
        <v>19</v>
      </c>
    </row>
    <row r="1742" spans="1:13" x14ac:dyDescent="0.2">
      <c r="A1742" s="31">
        <v>244</v>
      </c>
      <c r="B1742" s="32"/>
      <c r="C1742" s="20" t="s">
        <v>1197</v>
      </c>
      <c r="D1742" s="27" t="s">
        <v>1199</v>
      </c>
      <c r="E1742" s="13" t="s">
        <v>380</v>
      </c>
      <c r="F1742" s="27"/>
      <c r="H1742" s="13" t="s">
        <v>1200</v>
      </c>
      <c r="I1742" s="13" t="s">
        <v>35</v>
      </c>
      <c r="J1742" s="13" t="s">
        <v>176</v>
      </c>
    </row>
    <row r="1743" spans="1:13" x14ac:dyDescent="0.2">
      <c r="A1743" s="9">
        <v>284</v>
      </c>
      <c r="B1743" s="16"/>
      <c r="C1743" s="22" t="s">
        <v>1197</v>
      </c>
      <c r="D1743" s="42" t="s">
        <v>673</v>
      </c>
      <c r="E1743" s="13" t="s">
        <v>1201</v>
      </c>
      <c r="F1743" s="26"/>
      <c r="G1743" s="26"/>
      <c r="H1743" s="27"/>
      <c r="I1743" s="27" t="s">
        <v>28</v>
      </c>
    </row>
    <row r="1744" spans="1:13" x14ac:dyDescent="0.2">
      <c r="A1744" s="18">
        <v>1000</v>
      </c>
      <c r="B1744" s="19"/>
      <c r="C1744" s="20" t="s">
        <v>1197</v>
      </c>
      <c r="D1744" s="15"/>
      <c r="E1744" s="13" t="s">
        <v>758</v>
      </c>
      <c r="F1744" s="13"/>
      <c r="G1744" s="13"/>
      <c r="H1744" s="35">
        <v>9.44</v>
      </c>
      <c r="I1744" s="15" t="s">
        <v>38</v>
      </c>
      <c r="J1744" s="36" t="s">
        <v>79</v>
      </c>
    </row>
    <row r="1745" spans="1:13" x14ac:dyDescent="0.2">
      <c r="A1745" s="23">
        <v>2000</v>
      </c>
      <c r="B1745" s="24"/>
      <c r="C1745" s="20" t="s">
        <v>1197</v>
      </c>
      <c r="D1745" s="37"/>
      <c r="E1745" s="13" t="s">
        <v>1202</v>
      </c>
      <c r="F1745" s="13"/>
      <c r="G1745" s="13"/>
      <c r="H1745" s="38">
        <v>5.28</v>
      </c>
      <c r="I1745" s="15" t="s">
        <v>40</v>
      </c>
      <c r="J1745" s="38" t="s">
        <v>57</v>
      </c>
    </row>
    <row r="1746" spans="1:13" x14ac:dyDescent="0.2">
      <c r="A1746" s="9">
        <v>119</v>
      </c>
      <c r="B1746" s="40">
        <f>+(A1746+A1747+A1748+A1749)/4</f>
        <v>148</v>
      </c>
      <c r="C1746" s="11" t="s">
        <v>1203</v>
      </c>
      <c r="D1746" s="12" t="s">
        <v>843</v>
      </c>
      <c r="E1746" s="13" t="s">
        <v>159</v>
      </c>
      <c r="F1746" s="13"/>
      <c r="G1746" s="13"/>
      <c r="H1746" s="15"/>
      <c r="I1746" s="15" t="s">
        <v>24</v>
      </c>
      <c r="K1746" s="17">
        <v>130.9</v>
      </c>
      <c r="L1746" s="17">
        <v>1.3</v>
      </c>
      <c r="M1746" s="17">
        <v>90.7</v>
      </c>
    </row>
    <row r="1747" spans="1:13" x14ac:dyDescent="0.2">
      <c r="A1747" s="31">
        <v>140</v>
      </c>
      <c r="B1747" s="32"/>
      <c r="C1747" s="20" t="s">
        <v>1203</v>
      </c>
      <c r="D1747" s="27" t="s">
        <v>843</v>
      </c>
      <c r="E1747" s="13" t="s">
        <v>532</v>
      </c>
      <c r="F1747" s="27"/>
      <c r="H1747" s="13" t="s">
        <v>1130</v>
      </c>
      <c r="I1747" s="13" t="s">
        <v>35</v>
      </c>
      <c r="J1747" s="34" t="s">
        <v>62</v>
      </c>
    </row>
    <row r="1748" spans="1:13" x14ac:dyDescent="0.2">
      <c r="A1748" s="18">
        <v>159</v>
      </c>
      <c r="B1748" s="19"/>
      <c r="C1748" s="20" t="s">
        <v>1203</v>
      </c>
      <c r="D1748" s="15" t="s">
        <v>843</v>
      </c>
      <c r="E1748" s="13" t="s">
        <v>891</v>
      </c>
      <c r="F1748" s="21" t="s">
        <v>141</v>
      </c>
      <c r="G1748" s="21">
        <v>200</v>
      </c>
      <c r="H1748" s="21"/>
      <c r="I1748" s="15" t="s">
        <v>22</v>
      </c>
      <c r="J1748" s="21"/>
    </row>
    <row r="1749" spans="1:13" x14ac:dyDescent="0.2">
      <c r="A1749" s="9">
        <v>174</v>
      </c>
      <c r="B1749" s="16"/>
      <c r="C1749" s="22" t="s">
        <v>1203</v>
      </c>
      <c r="D1749" s="42" t="s">
        <v>843</v>
      </c>
      <c r="E1749" s="13" t="s">
        <v>306</v>
      </c>
      <c r="F1749" s="26"/>
      <c r="G1749" s="26"/>
      <c r="H1749" s="27"/>
      <c r="I1749" s="27" t="s">
        <v>28</v>
      </c>
    </row>
    <row r="1750" spans="1:13" ht="15" x14ac:dyDescent="0.2">
      <c r="A1750" s="28">
        <v>185</v>
      </c>
      <c r="B1750" s="29"/>
      <c r="C1750" s="20" t="s">
        <v>1203</v>
      </c>
      <c r="D1750" s="15" t="s">
        <v>843</v>
      </c>
      <c r="E1750" s="13" t="s">
        <v>158</v>
      </c>
      <c r="F1750" s="30" t="s">
        <v>21</v>
      </c>
      <c r="G1750" s="30">
        <v>200</v>
      </c>
      <c r="H1750" s="15"/>
      <c r="I1750" s="15" t="s">
        <v>31</v>
      </c>
      <c r="J1750" s="15" t="s">
        <v>85</v>
      </c>
    </row>
    <row r="1751" spans="1:13" x14ac:dyDescent="0.2">
      <c r="A1751" s="9">
        <v>186</v>
      </c>
      <c r="B1751" s="10"/>
      <c r="C1751" s="22" t="s">
        <v>1203</v>
      </c>
      <c r="D1751" s="12" t="s">
        <v>843</v>
      </c>
      <c r="E1751" s="13" t="s">
        <v>531</v>
      </c>
      <c r="F1751" s="14"/>
      <c r="G1751" s="14"/>
      <c r="H1751" s="15"/>
      <c r="I1751" s="15" t="s">
        <v>19</v>
      </c>
    </row>
    <row r="1752" spans="1:13" x14ac:dyDescent="0.2">
      <c r="A1752" s="23">
        <v>228</v>
      </c>
      <c r="B1752" s="24"/>
      <c r="C1752" s="20" t="s">
        <v>1203</v>
      </c>
      <c r="D1752" s="15" t="s">
        <v>843</v>
      </c>
      <c r="E1752" s="13" t="s">
        <v>693</v>
      </c>
      <c r="F1752" s="13"/>
      <c r="G1752" s="13"/>
      <c r="H1752" s="25">
        <v>3.34</v>
      </c>
      <c r="I1752" s="15" t="s">
        <v>26</v>
      </c>
      <c r="J1752" s="13" t="s">
        <v>50</v>
      </c>
    </row>
    <row r="1753" spans="1:13" x14ac:dyDescent="0.2">
      <c r="A1753" s="18">
        <v>1000</v>
      </c>
      <c r="B1753" s="19"/>
      <c r="C1753" s="20" t="s">
        <v>1203</v>
      </c>
      <c r="D1753" s="15"/>
      <c r="E1753" s="13" t="s">
        <v>159</v>
      </c>
      <c r="F1753" s="13"/>
      <c r="G1753" s="13"/>
      <c r="H1753" s="35">
        <v>8.7899999999999991</v>
      </c>
      <c r="I1753" s="15" t="s">
        <v>38</v>
      </c>
      <c r="J1753" s="36" t="s">
        <v>39</v>
      </c>
    </row>
    <row r="1754" spans="1:13" x14ac:dyDescent="0.2">
      <c r="A1754" s="23">
        <v>2000</v>
      </c>
      <c r="B1754" s="24"/>
      <c r="C1754" s="20" t="s">
        <v>1203</v>
      </c>
      <c r="D1754" s="37"/>
      <c r="E1754" s="13" t="s">
        <v>307</v>
      </c>
      <c r="F1754" s="13"/>
      <c r="G1754" s="13"/>
      <c r="H1754" s="38">
        <v>5.45</v>
      </c>
      <c r="I1754" s="15" t="s">
        <v>40</v>
      </c>
      <c r="J1754" s="38" t="s">
        <v>57</v>
      </c>
    </row>
    <row r="1755" spans="1:13" x14ac:dyDescent="0.2">
      <c r="A1755" s="9">
        <v>62</v>
      </c>
      <c r="B1755" s="40">
        <f>+(A1755+A1756+A1757+A1758)/4</f>
        <v>83</v>
      </c>
      <c r="C1755" s="11" t="s">
        <v>1204</v>
      </c>
      <c r="D1755" s="12" t="s">
        <v>757</v>
      </c>
      <c r="E1755" s="13" t="s">
        <v>456</v>
      </c>
      <c r="F1755" s="13"/>
      <c r="G1755" s="13"/>
      <c r="H1755" s="15"/>
      <c r="I1755" s="15" t="s">
        <v>24</v>
      </c>
      <c r="K1755" s="17">
        <v>108.6</v>
      </c>
      <c r="L1755" s="17">
        <v>0.5</v>
      </c>
      <c r="M1755" s="17">
        <v>68.8</v>
      </c>
    </row>
    <row r="1756" spans="1:13" x14ac:dyDescent="0.2">
      <c r="A1756" s="18">
        <v>86</v>
      </c>
      <c r="B1756" s="19"/>
      <c r="C1756" s="20" t="s">
        <v>1204</v>
      </c>
      <c r="D1756" s="15" t="s">
        <v>757</v>
      </c>
      <c r="E1756" s="13" t="s">
        <v>266</v>
      </c>
      <c r="F1756" s="21" t="s">
        <v>265</v>
      </c>
      <c r="G1756" s="21">
        <v>312</v>
      </c>
      <c r="H1756" s="21"/>
      <c r="I1756" s="15" t="s">
        <v>22</v>
      </c>
      <c r="J1756" s="21" t="s">
        <v>518</v>
      </c>
    </row>
    <row r="1757" spans="1:13" x14ac:dyDescent="0.2">
      <c r="A1757" s="31">
        <v>91</v>
      </c>
      <c r="B1757" s="32"/>
      <c r="C1757" s="20" t="s">
        <v>1204</v>
      </c>
      <c r="D1757" s="27" t="s">
        <v>761</v>
      </c>
      <c r="E1757" s="13" t="s">
        <v>263</v>
      </c>
      <c r="F1757" s="27"/>
      <c r="H1757" s="13" t="s">
        <v>1205</v>
      </c>
      <c r="I1757" s="13" t="s">
        <v>35</v>
      </c>
      <c r="J1757" s="13" t="s">
        <v>140</v>
      </c>
    </row>
    <row r="1758" spans="1:13" x14ac:dyDescent="0.2">
      <c r="A1758" s="9">
        <v>93</v>
      </c>
      <c r="B1758" s="16"/>
      <c r="C1758" s="22" t="s">
        <v>1204</v>
      </c>
      <c r="D1758" s="42" t="s">
        <v>757</v>
      </c>
      <c r="E1758" s="13" t="s">
        <v>506</v>
      </c>
      <c r="F1758" s="26"/>
      <c r="G1758" s="26"/>
      <c r="H1758" s="27"/>
      <c r="I1758" s="27" t="s">
        <v>28</v>
      </c>
    </row>
    <row r="1759" spans="1:13" x14ac:dyDescent="0.2">
      <c r="A1759" s="23">
        <v>105</v>
      </c>
      <c r="B1759" s="24"/>
      <c r="C1759" s="20" t="s">
        <v>1204</v>
      </c>
      <c r="D1759" s="15" t="s">
        <v>757</v>
      </c>
      <c r="E1759" s="13" t="s">
        <v>819</v>
      </c>
      <c r="F1759" s="13"/>
      <c r="G1759" s="13"/>
      <c r="H1759" s="25">
        <v>3.63</v>
      </c>
      <c r="I1759" s="15" t="s">
        <v>26</v>
      </c>
      <c r="J1759" s="13" t="s">
        <v>140</v>
      </c>
    </row>
    <row r="1760" spans="1:13" x14ac:dyDescent="0.2">
      <c r="A1760" s="9">
        <v>120</v>
      </c>
      <c r="B1760" s="10"/>
      <c r="C1760" s="22" t="s">
        <v>1204</v>
      </c>
      <c r="D1760" s="12" t="s">
        <v>757</v>
      </c>
      <c r="E1760" s="13" t="s">
        <v>263</v>
      </c>
      <c r="F1760" s="14"/>
      <c r="G1760" s="14"/>
      <c r="H1760" s="15"/>
      <c r="I1760" s="15" t="s">
        <v>19</v>
      </c>
    </row>
    <row r="1761" spans="1:13" ht="15" x14ac:dyDescent="0.2">
      <c r="A1761" s="28">
        <v>269</v>
      </c>
      <c r="B1761" s="29"/>
      <c r="C1761" s="20" t="s">
        <v>1204</v>
      </c>
      <c r="D1761" s="15" t="s">
        <v>757</v>
      </c>
      <c r="E1761" s="13" t="s">
        <v>1206</v>
      </c>
      <c r="F1761" s="30" t="s">
        <v>414</v>
      </c>
      <c r="G1761" s="30">
        <v>310</v>
      </c>
      <c r="H1761" s="15"/>
      <c r="I1761" s="15" t="s">
        <v>31</v>
      </c>
      <c r="J1761" s="15" t="s">
        <v>66</v>
      </c>
    </row>
    <row r="1762" spans="1:13" x14ac:dyDescent="0.2">
      <c r="A1762" s="18">
        <v>1000</v>
      </c>
      <c r="B1762" s="19"/>
      <c r="C1762" s="20" t="s">
        <v>1204</v>
      </c>
      <c r="D1762" s="15"/>
      <c r="E1762" s="13" t="s">
        <v>484</v>
      </c>
      <c r="F1762" s="13"/>
      <c r="G1762" s="13"/>
      <c r="H1762" s="35">
        <v>7.91</v>
      </c>
      <c r="I1762" s="15" t="s">
        <v>38</v>
      </c>
      <c r="J1762" s="15" t="s">
        <v>198</v>
      </c>
    </row>
    <row r="1763" spans="1:13" x14ac:dyDescent="0.2">
      <c r="A1763" s="23">
        <v>2000</v>
      </c>
      <c r="B1763" s="24"/>
      <c r="C1763" s="20" t="s">
        <v>1204</v>
      </c>
      <c r="D1763" s="37"/>
      <c r="E1763" s="13" t="s">
        <v>266</v>
      </c>
      <c r="F1763" s="13"/>
      <c r="G1763" s="13"/>
      <c r="H1763" s="38">
        <v>5.69</v>
      </c>
      <c r="I1763" s="15" t="s">
        <v>40</v>
      </c>
      <c r="J1763" s="39" t="s">
        <v>115</v>
      </c>
    </row>
    <row r="1764" spans="1:13" x14ac:dyDescent="0.2">
      <c r="A1764" s="9">
        <v>113</v>
      </c>
      <c r="B1764" s="40">
        <f>+(A1764+A1765+A1766+A1767)/4</f>
        <v>139</v>
      </c>
      <c r="C1764" s="11" t="s">
        <v>1207</v>
      </c>
      <c r="D1764" s="12" t="s">
        <v>1095</v>
      </c>
      <c r="E1764" s="13" t="s">
        <v>955</v>
      </c>
      <c r="F1764" s="14"/>
      <c r="G1764" s="14"/>
      <c r="H1764" s="15"/>
      <c r="I1764" s="15" t="s">
        <v>19</v>
      </c>
      <c r="K1764" s="46">
        <v>91.3</v>
      </c>
      <c r="L1764" s="17">
        <v>-2.6</v>
      </c>
      <c r="M1764" s="17">
        <v>0.5</v>
      </c>
    </row>
    <row r="1765" spans="1:13" ht="15" x14ac:dyDescent="0.2">
      <c r="A1765" s="28">
        <v>143</v>
      </c>
      <c r="B1765" s="29"/>
      <c r="C1765" s="20" t="s">
        <v>1207</v>
      </c>
      <c r="D1765" s="15" t="s">
        <v>1095</v>
      </c>
      <c r="E1765" s="13" t="s">
        <v>949</v>
      </c>
      <c r="F1765" s="30" t="s">
        <v>65</v>
      </c>
      <c r="G1765" s="30">
        <v>205</v>
      </c>
      <c r="H1765" s="15"/>
      <c r="I1765" s="15" t="s">
        <v>31</v>
      </c>
      <c r="J1765" s="15" t="s">
        <v>260</v>
      </c>
    </row>
    <row r="1766" spans="1:13" x14ac:dyDescent="0.2">
      <c r="A1766" s="18">
        <v>148</v>
      </c>
      <c r="B1766" s="19"/>
      <c r="C1766" s="20" t="s">
        <v>1207</v>
      </c>
      <c r="D1766" s="15" t="s">
        <v>1095</v>
      </c>
      <c r="E1766" s="13" t="s">
        <v>955</v>
      </c>
      <c r="F1766" s="21" t="s">
        <v>52</v>
      </c>
      <c r="G1766" s="21">
        <v>200</v>
      </c>
      <c r="H1766" s="21"/>
      <c r="I1766" s="15" t="s">
        <v>22</v>
      </c>
      <c r="J1766" s="21"/>
    </row>
    <row r="1767" spans="1:13" x14ac:dyDescent="0.2">
      <c r="A1767" s="9">
        <v>152</v>
      </c>
      <c r="B1767" s="16"/>
      <c r="C1767" s="22" t="s">
        <v>1207</v>
      </c>
      <c r="D1767" s="42" t="s">
        <v>1095</v>
      </c>
      <c r="E1767" s="13" t="s">
        <v>955</v>
      </c>
      <c r="F1767" s="26"/>
      <c r="G1767" s="26"/>
      <c r="H1767" s="27"/>
      <c r="I1767" s="27" t="s">
        <v>28</v>
      </c>
    </row>
    <row r="1768" spans="1:13" x14ac:dyDescent="0.2">
      <c r="A1768" s="9">
        <v>231</v>
      </c>
      <c r="B1768" s="16"/>
      <c r="C1768" s="22" t="s">
        <v>1207</v>
      </c>
      <c r="D1768" s="12" t="s">
        <v>1095</v>
      </c>
      <c r="E1768" s="13" t="s">
        <v>191</v>
      </c>
      <c r="F1768" s="13"/>
      <c r="G1768" s="13"/>
      <c r="H1768" s="15"/>
      <c r="I1768" s="15" t="s">
        <v>24</v>
      </c>
    </row>
    <row r="1769" spans="1:13" x14ac:dyDescent="0.2">
      <c r="A1769" s="23">
        <v>2000</v>
      </c>
      <c r="B1769" s="24"/>
      <c r="C1769" s="20" t="s">
        <v>1207</v>
      </c>
      <c r="D1769" s="37"/>
      <c r="E1769" s="13" t="s">
        <v>196</v>
      </c>
      <c r="F1769" s="13"/>
      <c r="G1769" s="13"/>
      <c r="H1769" s="38">
        <v>5.26</v>
      </c>
      <c r="I1769" s="15" t="s">
        <v>40</v>
      </c>
      <c r="J1769" s="38" t="s">
        <v>57</v>
      </c>
    </row>
    <row r="1770" spans="1:13" x14ac:dyDescent="0.2">
      <c r="A1770" s="23">
        <v>74</v>
      </c>
      <c r="B1770" s="40">
        <f>+(A1770+A1771+A1772+A1773)/4</f>
        <v>122.25</v>
      </c>
      <c r="C1770" s="41" t="s">
        <v>1208</v>
      </c>
      <c r="D1770" s="15" t="s">
        <v>294</v>
      </c>
      <c r="E1770" s="13" t="s">
        <v>135</v>
      </c>
      <c r="F1770" s="13"/>
      <c r="G1770" s="13"/>
      <c r="H1770" s="25">
        <v>3.77</v>
      </c>
      <c r="I1770" s="15" t="s">
        <v>26</v>
      </c>
      <c r="J1770" s="13" t="s">
        <v>140</v>
      </c>
      <c r="K1770" s="17">
        <v>117</v>
      </c>
      <c r="L1770" s="17">
        <v>0</v>
      </c>
      <c r="M1770" s="17">
        <v>49.3</v>
      </c>
    </row>
    <row r="1771" spans="1:13" x14ac:dyDescent="0.2">
      <c r="A1771" s="9">
        <v>125</v>
      </c>
      <c r="B1771" s="10"/>
      <c r="C1771" s="22" t="s">
        <v>1208</v>
      </c>
      <c r="D1771" s="12" t="s">
        <v>294</v>
      </c>
      <c r="E1771" s="13" t="s">
        <v>1180</v>
      </c>
      <c r="F1771" s="14"/>
      <c r="G1771" s="14"/>
      <c r="H1771" s="15"/>
      <c r="I1771" s="15" t="s">
        <v>19</v>
      </c>
    </row>
    <row r="1772" spans="1:13" ht="15" x14ac:dyDescent="0.2">
      <c r="A1772" s="28">
        <v>134</v>
      </c>
      <c r="B1772" s="29"/>
      <c r="C1772" s="20" t="s">
        <v>1208</v>
      </c>
      <c r="D1772" s="15" t="s">
        <v>294</v>
      </c>
      <c r="E1772" s="13" t="s">
        <v>955</v>
      </c>
      <c r="F1772" s="30" t="s">
        <v>194</v>
      </c>
      <c r="G1772" s="30">
        <v>200</v>
      </c>
      <c r="H1772" s="15"/>
      <c r="I1772" s="15" t="s">
        <v>31</v>
      </c>
      <c r="J1772" s="15" t="s">
        <v>85</v>
      </c>
    </row>
    <row r="1773" spans="1:13" x14ac:dyDescent="0.2">
      <c r="A1773" s="9">
        <v>156</v>
      </c>
      <c r="B1773" s="16"/>
      <c r="C1773" s="22" t="s">
        <v>1208</v>
      </c>
      <c r="D1773" s="42" t="s">
        <v>294</v>
      </c>
      <c r="E1773" s="13" t="s">
        <v>1180</v>
      </c>
      <c r="F1773" s="26"/>
      <c r="G1773" s="26"/>
      <c r="H1773" s="27"/>
      <c r="I1773" s="27" t="s">
        <v>28</v>
      </c>
    </row>
    <row r="1774" spans="1:13" x14ac:dyDescent="0.2">
      <c r="A1774" s="9">
        <v>178</v>
      </c>
      <c r="B1774" s="16"/>
      <c r="C1774" s="22" t="s">
        <v>1208</v>
      </c>
      <c r="D1774" s="12" t="s">
        <v>294</v>
      </c>
      <c r="E1774" s="13" t="s">
        <v>955</v>
      </c>
      <c r="F1774" s="13"/>
      <c r="G1774" s="13"/>
      <c r="H1774" s="15"/>
      <c r="I1774" s="15" t="s">
        <v>24</v>
      </c>
    </row>
    <row r="1775" spans="1:13" x14ac:dyDescent="0.2">
      <c r="A1775" s="18">
        <v>187</v>
      </c>
      <c r="B1775" s="19"/>
      <c r="C1775" s="20" t="s">
        <v>1208</v>
      </c>
      <c r="D1775" s="15" t="s">
        <v>294</v>
      </c>
      <c r="E1775" s="13" t="s">
        <v>595</v>
      </c>
      <c r="F1775" s="21" t="s">
        <v>141</v>
      </c>
      <c r="G1775" s="21">
        <v>201</v>
      </c>
      <c r="H1775" s="21"/>
      <c r="I1775" s="15" t="s">
        <v>22</v>
      </c>
      <c r="J1775" s="21"/>
    </row>
    <row r="1776" spans="1:13" x14ac:dyDescent="0.2">
      <c r="A1776" s="31">
        <v>278</v>
      </c>
      <c r="B1776" s="32"/>
      <c r="C1776" s="20" t="s">
        <v>1208</v>
      </c>
      <c r="D1776" s="27" t="s">
        <v>297</v>
      </c>
      <c r="E1776" s="13" t="s">
        <v>199</v>
      </c>
      <c r="F1776" s="27"/>
      <c r="H1776" s="13" t="s">
        <v>1209</v>
      </c>
      <c r="I1776" s="13" t="s">
        <v>35</v>
      </c>
      <c r="J1776" s="13" t="s">
        <v>90</v>
      </c>
    </row>
    <row r="1777" spans="1:13" x14ac:dyDescent="0.2">
      <c r="A1777" s="23">
        <v>2000</v>
      </c>
      <c r="B1777" s="24"/>
      <c r="C1777" s="20" t="s">
        <v>1208</v>
      </c>
      <c r="D1777" s="37"/>
      <c r="E1777" s="13" t="s">
        <v>1180</v>
      </c>
      <c r="F1777" s="13"/>
      <c r="G1777" s="13"/>
      <c r="H1777" s="38">
        <v>5.59</v>
      </c>
      <c r="I1777" s="15" t="s">
        <v>40</v>
      </c>
      <c r="J1777" s="39" t="s">
        <v>115</v>
      </c>
    </row>
    <row r="1778" spans="1:13" x14ac:dyDescent="0.2">
      <c r="A1778" s="9">
        <v>91</v>
      </c>
      <c r="B1778" s="40">
        <f>+(A1778+A1779+A1780+A1781)/4</f>
        <v>102.25</v>
      </c>
      <c r="C1778" s="11" t="s">
        <v>1210</v>
      </c>
      <c r="D1778" s="12" t="s">
        <v>757</v>
      </c>
      <c r="E1778" s="13" t="s">
        <v>632</v>
      </c>
      <c r="F1778" s="14"/>
      <c r="G1778" s="14"/>
      <c r="H1778" s="15"/>
      <c r="I1778" s="15" t="s">
        <v>19</v>
      </c>
      <c r="K1778" s="17">
        <v>115</v>
      </c>
      <c r="L1778" s="17">
        <v>-0.5</v>
      </c>
      <c r="M1778" s="17">
        <v>30.7</v>
      </c>
    </row>
    <row r="1779" spans="1:13" x14ac:dyDescent="0.2">
      <c r="A1779" s="18">
        <v>105</v>
      </c>
      <c r="B1779" s="19"/>
      <c r="C1779" s="20" t="s">
        <v>1210</v>
      </c>
      <c r="D1779" s="15" t="s">
        <v>757</v>
      </c>
      <c r="E1779" s="21" t="s">
        <v>1211</v>
      </c>
      <c r="F1779" s="21" t="s">
        <v>207</v>
      </c>
      <c r="G1779" s="21">
        <v>212</v>
      </c>
      <c r="H1779" s="21"/>
      <c r="I1779" s="15" t="s">
        <v>22</v>
      </c>
      <c r="J1779" s="21"/>
    </row>
    <row r="1780" spans="1:13" x14ac:dyDescent="0.2">
      <c r="A1780" s="23">
        <v>106</v>
      </c>
      <c r="B1780" s="24"/>
      <c r="C1780" s="20" t="s">
        <v>1210</v>
      </c>
      <c r="D1780" s="15" t="s">
        <v>757</v>
      </c>
      <c r="E1780" s="13" t="s">
        <v>611</v>
      </c>
      <c r="F1780" s="13"/>
      <c r="G1780" s="13"/>
      <c r="H1780" s="25">
        <v>3.63</v>
      </c>
      <c r="I1780" s="15" t="s">
        <v>26</v>
      </c>
      <c r="J1780" s="13" t="s">
        <v>140</v>
      </c>
    </row>
    <row r="1781" spans="1:13" x14ac:dyDescent="0.2">
      <c r="A1781" s="31">
        <v>107</v>
      </c>
      <c r="B1781" s="32"/>
      <c r="C1781" s="20" t="s">
        <v>1210</v>
      </c>
      <c r="D1781" s="27" t="s">
        <v>761</v>
      </c>
      <c r="E1781" s="13" t="s">
        <v>299</v>
      </c>
      <c r="F1781" s="27"/>
      <c r="H1781" s="13" t="s">
        <v>446</v>
      </c>
      <c r="I1781" s="13" t="s">
        <v>35</v>
      </c>
      <c r="J1781" s="34" t="s">
        <v>290</v>
      </c>
    </row>
    <row r="1782" spans="1:13" x14ac:dyDescent="0.2">
      <c r="A1782" s="9">
        <v>139</v>
      </c>
      <c r="B1782" s="16"/>
      <c r="C1782" s="22" t="s">
        <v>1210</v>
      </c>
      <c r="D1782" s="42" t="s">
        <v>757</v>
      </c>
      <c r="E1782" s="13" t="s">
        <v>114</v>
      </c>
      <c r="F1782" s="26"/>
      <c r="G1782" s="26"/>
      <c r="H1782" s="27"/>
      <c r="I1782" s="27" t="s">
        <v>28</v>
      </c>
    </row>
    <row r="1783" spans="1:13" x14ac:dyDescent="0.2">
      <c r="A1783" s="9">
        <v>148</v>
      </c>
      <c r="B1783" s="16"/>
      <c r="C1783" s="22" t="s">
        <v>1210</v>
      </c>
      <c r="D1783" s="12" t="s">
        <v>757</v>
      </c>
      <c r="E1783" s="13" t="s">
        <v>710</v>
      </c>
      <c r="F1783" s="13"/>
      <c r="G1783" s="13"/>
      <c r="H1783" s="15"/>
      <c r="I1783" s="15" t="s">
        <v>24</v>
      </c>
    </row>
    <row r="1784" spans="1:13" ht="15" x14ac:dyDescent="0.2">
      <c r="A1784" s="28">
        <v>223</v>
      </c>
      <c r="B1784" s="29"/>
      <c r="C1784" s="20" t="s">
        <v>1210</v>
      </c>
      <c r="D1784" s="15" t="s">
        <v>757</v>
      </c>
      <c r="E1784" s="13" t="s">
        <v>929</v>
      </c>
      <c r="F1784" s="30" t="s">
        <v>203</v>
      </c>
      <c r="G1784" s="30">
        <v>215</v>
      </c>
      <c r="H1784" s="15"/>
      <c r="I1784" s="15" t="s">
        <v>31</v>
      </c>
      <c r="J1784" s="15" t="s">
        <v>173</v>
      </c>
    </row>
    <row r="1785" spans="1:13" x14ac:dyDescent="0.2">
      <c r="A1785" s="18">
        <v>1000</v>
      </c>
      <c r="B1785" s="19"/>
      <c r="C1785" s="20" t="s">
        <v>1210</v>
      </c>
      <c r="D1785" s="15"/>
      <c r="E1785" s="13" t="s">
        <v>611</v>
      </c>
      <c r="F1785" s="13"/>
      <c r="G1785" s="13"/>
      <c r="H1785" s="35">
        <v>8.58</v>
      </c>
      <c r="I1785" s="15" t="s">
        <v>38</v>
      </c>
      <c r="J1785" s="36" t="s">
        <v>39</v>
      </c>
    </row>
    <row r="1786" spans="1:13" x14ac:dyDescent="0.2">
      <c r="A1786" s="23">
        <v>2000</v>
      </c>
      <c r="B1786" s="24"/>
      <c r="C1786" s="20" t="s">
        <v>1210</v>
      </c>
      <c r="D1786" s="37"/>
      <c r="E1786" s="13" t="s">
        <v>372</v>
      </c>
      <c r="F1786" s="13"/>
      <c r="G1786" s="13"/>
      <c r="H1786" s="38">
        <v>5.31</v>
      </c>
      <c r="I1786" s="15" t="s">
        <v>40</v>
      </c>
      <c r="J1786" s="38" t="s">
        <v>57</v>
      </c>
    </row>
    <row r="1787" spans="1:13" x14ac:dyDescent="0.2">
      <c r="A1787" s="9">
        <v>72</v>
      </c>
      <c r="B1787" s="40">
        <f>+(A1787+A1788+A1789+A1790)/4</f>
        <v>88.75</v>
      </c>
      <c r="C1787" s="11" t="s">
        <v>1212</v>
      </c>
      <c r="D1787" s="12" t="s">
        <v>82</v>
      </c>
      <c r="E1787" s="13" t="s">
        <v>205</v>
      </c>
      <c r="F1787" s="14"/>
      <c r="G1787" s="14"/>
      <c r="H1787" s="15"/>
      <c r="I1787" s="15" t="s">
        <v>19</v>
      </c>
      <c r="K1787" s="17">
        <v>150.1</v>
      </c>
      <c r="L1787" s="17">
        <v>3</v>
      </c>
      <c r="M1787" s="17">
        <v>99.9</v>
      </c>
    </row>
    <row r="1788" spans="1:13" x14ac:dyDescent="0.2">
      <c r="A1788" s="31">
        <v>78</v>
      </c>
      <c r="B1788" s="32"/>
      <c r="C1788" s="20" t="s">
        <v>1212</v>
      </c>
      <c r="D1788" s="27" t="s">
        <v>87</v>
      </c>
      <c r="E1788" s="13" t="s">
        <v>663</v>
      </c>
      <c r="F1788" s="27"/>
      <c r="H1788" s="13" t="s">
        <v>1213</v>
      </c>
      <c r="I1788" s="13" t="s">
        <v>35</v>
      </c>
      <c r="J1788" s="34" t="s">
        <v>227</v>
      </c>
    </row>
    <row r="1789" spans="1:13" x14ac:dyDescent="0.2">
      <c r="A1789" s="9">
        <v>86</v>
      </c>
      <c r="B1789" s="16"/>
      <c r="C1789" s="22" t="s">
        <v>1212</v>
      </c>
      <c r="D1789" s="12" t="s">
        <v>82</v>
      </c>
      <c r="E1789" s="13" t="s">
        <v>208</v>
      </c>
      <c r="F1789" s="13"/>
      <c r="G1789" s="13"/>
      <c r="H1789" s="15"/>
      <c r="I1789" s="15" t="s">
        <v>24</v>
      </c>
    </row>
    <row r="1790" spans="1:13" x14ac:dyDescent="0.2">
      <c r="A1790" s="9">
        <v>119</v>
      </c>
      <c r="B1790" s="16"/>
      <c r="C1790" s="22" t="s">
        <v>1212</v>
      </c>
      <c r="D1790" s="42" t="s">
        <v>82</v>
      </c>
      <c r="E1790" s="13" t="s">
        <v>247</v>
      </c>
      <c r="F1790" s="26"/>
      <c r="G1790" s="26"/>
      <c r="H1790" s="27"/>
      <c r="I1790" s="27" t="s">
        <v>28</v>
      </c>
    </row>
    <row r="1791" spans="1:13" x14ac:dyDescent="0.2">
      <c r="A1791" s="23">
        <v>133</v>
      </c>
      <c r="B1791" s="24"/>
      <c r="C1791" s="20" t="s">
        <v>1212</v>
      </c>
      <c r="D1791" s="15" t="s">
        <v>82</v>
      </c>
      <c r="E1791" s="13" t="s">
        <v>37</v>
      </c>
      <c r="F1791" s="13"/>
      <c r="G1791" s="13"/>
      <c r="H1791" s="25">
        <v>3.54</v>
      </c>
      <c r="I1791" s="15" t="s">
        <v>26</v>
      </c>
      <c r="J1791" s="13" t="s">
        <v>120</v>
      </c>
    </row>
    <row r="1792" spans="1:13" x14ac:dyDescent="0.2">
      <c r="A1792" s="18">
        <v>195</v>
      </c>
      <c r="B1792" s="19"/>
      <c r="C1792" s="20" t="s">
        <v>1212</v>
      </c>
      <c r="D1792" s="15" t="s">
        <v>82</v>
      </c>
      <c r="E1792" s="21" t="s">
        <v>1214</v>
      </c>
      <c r="F1792" s="21" t="s">
        <v>121</v>
      </c>
      <c r="G1792" s="21">
        <v>220</v>
      </c>
      <c r="H1792" s="21"/>
      <c r="I1792" s="15" t="s">
        <v>22</v>
      </c>
      <c r="J1792" s="21"/>
    </row>
    <row r="1793" spans="1:13" ht="15" x14ac:dyDescent="0.2">
      <c r="A1793" s="28">
        <v>280</v>
      </c>
      <c r="B1793" s="29"/>
      <c r="C1793" s="20" t="s">
        <v>1212</v>
      </c>
      <c r="D1793" s="15" t="s">
        <v>82</v>
      </c>
      <c r="E1793" s="13" t="s">
        <v>224</v>
      </c>
      <c r="F1793" s="30" t="s">
        <v>52</v>
      </c>
      <c r="G1793" s="30">
        <v>225</v>
      </c>
      <c r="H1793" s="15"/>
      <c r="I1793" s="15" t="s">
        <v>31</v>
      </c>
      <c r="J1793" s="15" t="s">
        <v>260</v>
      </c>
    </row>
    <row r="1794" spans="1:13" x14ac:dyDescent="0.2">
      <c r="A1794" s="18">
        <v>1000</v>
      </c>
      <c r="B1794" s="19"/>
      <c r="C1794" s="20" t="s">
        <v>1212</v>
      </c>
      <c r="D1794" s="15"/>
      <c r="E1794" s="13" t="s">
        <v>18</v>
      </c>
      <c r="F1794" s="13"/>
      <c r="G1794" s="13"/>
      <c r="H1794" s="35">
        <v>9.94</v>
      </c>
      <c r="I1794" s="15" t="s">
        <v>38</v>
      </c>
      <c r="J1794" s="36" t="s">
        <v>79</v>
      </c>
    </row>
    <row r="1795" spans="1:13" x14ac:dyDescent="0.2">
      <c r="A1795" s="23">
        <v>2000</v>
      </c>
      <c r="B1795" s="24"/>
      <c r="C1795" s="20" t="s">
        <v>1212</v>
      </c>
      <c r="D1795" s="37"/>
      <c r="E1795" s="13" t="s">
        <v>205</v>
      </c>
      <c r="F1795" s="13"/>
      <c r="G1795" s="13"/>
      <c r="H1795" s="38">
        <v>5.67</v>
      </c>
      <c r="I1795" s="15" t="s">
        <v>40</v>
      </c>
      <c r="J1795" s="39" t="s">
        <v>115</v>
      </c>
    </row>
    <row r="1796" spans="1:13" x14ac:dyDescent="0.2">
      <c r="A1796" s="31">
        <v>47</v>
      </c>
      <c r="B1796" s="40">
        <f>+(A1796+A1797+A1798+A1799)/4</f>
        <v>59.25</v>
      </c>
      <c r="C1796" s="41" t="s">
        <v>1215</v>
      </c>
      <c r="D1796" s="27" t="s">
        <v>151</v>
      </c>
      <c r="E1796" s="13" t="s">
        <v>566</v>
      </c>
      <c r="F1796" s="27"/>
      <c r="H1796" s="13" t="s">
        <v>139</v>
      </c>
      <c r="I1796" s="13" t="s">
        <v>35</v>
      </c>
      <c r="J1796" s="13" t="s">
        <v>154</v>
      </c>
      <c r="K1796" s="17">
        <v>128.9</v>
      </c>
      <c r="L1796" s="17">
        <v>0.6</v>
      </c>
      <c r="M1796" s="17">
        <v>72.900000000000006</v>
      </c>
    </row>
    <row r="1797" spans="1:13" ht="15" x14ac:dyDescent="0.2">
      <c r="A1797" s="28">
        <v>53</v>
      </c>
      <c r="B1797" s="29"/>
      <c r="C1797" s="20" t="s">
        <v>1215</v>
      </c>
      <c r="D1797" s="15" t="s">
        <v>146</v>
      </c>
      <c r="E1797" s="13" t="s">
        <v>566</v>
      </c>
      <c r="F1797" s="30" t="s">
        <v>102</v>
      </c>
      <c r="G1797" s="30">
        <v>211</v>
      </c>
      <c r="H1797" s="15"/>
      <c r="I1797" s="15" t="s">
        <v>31</v>
      </c>
      <c r="J1797" s="15" t="s">
        <v>32</v>
      </c>
    </row>
    <row r="1798" spans="1:13" x14ac:dyDescent="0.2">
      <c r="A1798" s="9">
        <v>58</v>
      </c>
      <c r="B1798" s="10"/>
      <c r="C1798" s="22" t="s">
        <v>1215</v>
      </c>
      <c r="D1798" s="12" t="s">
        <v>146</v>
      </c>
      <c r="E1798" s="13" t="s">
        <v>571</v>
      </c>
      <c r="F1798" s="14"/>
      <c r="G1798" s="14"/>
      <c r="H1798" s="15"/>
      <c r="I1798" s="15" t="s">
        <v>19</v>
      </c>
    </row>
    <row r="1799" spans="1:13" x14ac:dyDescent="0.2">
      <c r="A1799" s="9">
        <v>79</v>
      </c>
      <c r="B1799" s="16"/>
      <c r="C1799" s="22" t="s">
        <v>1215</v>
      </c>
      <c r="D1799" s="12" t="s">
        <v>146</v>
      </c>
      <c r="E1799" s="13" t="s">
        <v>570</v>
      </c>
      <c r="F1799" s="13"/>
      <c r="G1799" s="13"/>
      <c r="H1799" s="15"/>
      <c r="I1799" s="15" t="s">
        <v>24</v>
      </c>
    </row>
    <row r="1800" spans="1:13" x14ac:dyDescent="0.2">
      <c r="A1800" s="23">
        <v>84</v>
      </c>
      <c r="B1800" s="24"/>
      <c r="C1800" s="20" t="s">
        <v>1215</v>
      </c>
      <c r="D1800" s="15" t="s">
        <v>146</v>
      </c>
      <c r="E1800" s="13" t="s">
        <v>570</v>
      </c>
      <c r="F1800" s="13"/>
      <c r="G1800" s="13"/>
      <c r="H1800" s="25">
        <v>3.69</v>
      </c>
      <c r="I1800" s="15" t="s">
        <v>26</v>
      </c>
      <c r="J1800" s="13" t="s">
        <v>140</v>
      </c>
    </row>
    <row r="1801" spans="1:13" x14ac:dyDescent="0.2">
      <c r="A1801" s="9">
        <v>86</v>
      </c>
      <c r="B1801" s="16"/>
      <c r="C1801" s="22" t="s">
        <v>1215</v>
      </c>
      <c r="D1801" s="42" t="s">
        <v>146</v>
      </c>
      <c r="E1801" s="13" t="s">
        <v>611</v>
      </c>
      <c r="F1801" s="26"/>
      <c r="G1801" s="26"/>
      <c r="H1801" s="27"/>
      <c r="I1801" s="27" t="s">
        <v>28</v>
      </c>
    </row>
    <row r="1802" spans="1:13" x14ac:dyDescent="0.2">
      <c r="A1802" s="18">
        <v>99</v>
      </c>
      <c r="B1802" s="19"/>
      <c r="C1802" s="20" t="s">
        <v>1215</v>
      </c>
      <c r="D1802" s="15" t="s">
        <v>146</v>
      </c>
      <c r="E1802" s="21" t="s">
        <v>1216</v>
      </c>
      <c r="F1802" s="21" t="s">
        <v>102</v>
      </c>
      <c r="G1802" s="21">
        <v>215</v>
      </c>
      <c r="H1802" s="21"/>
      <c r="I1802" s="15" t="s">
        <v>22</v>
      </c>
      <c r="J1802" s="21"/>
    </row>
    <row r="1803" spans="1:13" x14ac:dyDescent="0.2">
      <c r="A1803" s="18">
        <v>1000</v>
      </c>
      <c r="B1803" s="19"/>
      <c r="C1803" s="20" t="s">
        <v>1215</v>
      </c>
      <c r="D1803" s="15"/>
      <c r="E1803" s="13" t="s">
        <v>566</v>
      </c>
      <c r="F1803" s="13"/>
      <c r="G1803" s="13"/>
      <c r="H1803" s="35">
        <v>9.48</v>
      </c>
      <c r="I1803" s="15" t="s">
        <v>38</v>
      </c>
      <c r="J1803" s="36" t="s">
        <v>79</v>
      </c>
    </row>
    <row r="1804" spans="1:13" x14ac:dyDescent="0.2">
      <c r="A1804" s="23">
        <v>2000</v>
      </c>
      <c r="B1804" s="24"/>
      <c r="C1804" s="20" t="s">
        <v>1215</v>
      </c>
      <c r="D1804" s="37"/>
      <c r="E1804" s="13" t="s">
        <v>568</v>
      </c>
      <c r="F1804" s="13"/>
      <c r="G1804" s="13"/>
      <c r="H1804" s="38">
        <v>5.8</v>
      </c>
      <c r="I1804" s="15" t="s">
        <v>40</v>
      </c>
      <c r="J1804" s="39" t="s">
        <v>115</v>
      </c>
    </row>
    <row r="1805" spans="1:13" x14ac:dyDescent="0.2">
      <c r="A1805" s="18">
        <v>100</v>
      </c>
      <c r="B1805" s="40">
        <f>+(A1805+A1806+A1807+A1808)/4</f>
        <v>143.5</v>
      </c>
      <c r="C1805" s="41" t="s">
        <v>1217</v>
      </c>
      <c r="D1805" s="15" t="s">
        <v>43</v>
      </c>
      <c r="E1805" s="13" t="s">
        <v>331</v>
      </c>
      <c r="F1805" s="21" t="s">
        <v>84</v>
      </c>
      <c r="G1805" s="21">
        <v>303</v>
      </c>
      <c r="H1805" s="21"/>
      <c r="I1805" s="15" t="s">
        <v>22</v>
      </c>
      <c r="J1805" s="21"/>
      <c r="K1805" s="17">
        <v>93.7</v>
      </c>
      <c r="L1805" s="17">
        <v>-0.8</v>
      </c>
      <c r="M1805" s="17">
        <v>21.1</v>
      </c>
    </row>
    <row r="1806" spans="1:13" x14ac:dyDescent="0.2">
      <c r="A1806" s="31">
        <v>145</v>
      </c>
      <c r="B1806" s="32"/>
      <c r="C1806" s="20" t="s">
        <v>1217</v>
      </c>
      <c r="D1806" s="27" t="s">
        <v>47</v>
      </c>
      <c r="E1806" s="13" t="s">
        <v>334</v>
      </c>
      <c r="F1806" s="27"/>
      <c r="H1806" s="13" t="s">
        <v>1218</v>
      </c>
      <c r="I1806" s="13" t="s">
        <v>35</v>
      </c>
      <c r="J1806" s="34" t="s">
        <v>62</v>
      </c>
    </row>
    <row r="1807" spans="1:13" x14ac:dyDescent="0.2">
      <c r="A1807" s="23">
        <v>150</v>
      </c>
      <c r="B1807" s="24"/>
      <c r="C1807" s="20" t="s">
        <v>1217</v>
      </c>
      <c r="D1807" s="15" t="s">
        <v>43</v>
      </c>
      <c r="E1807" s="13" t="s">
        <v>335</v>
      </c>
      <c r="F1807" s="13"/>
      <c r="G1807" s="13"/>
      <c r="H1807" s="25">
        <v>3.47</v>
      </c>
      <c r="I1807" s="15" t="s">
        <v>26</v>
      </c>
      <c r="J1807" s="13" t="s">
        <v>45</v>
      </c>
    </row>
    <row r="1808" spans="1:13" x14ac:dyDescent="0.2">
      <c r="A1808" s="9">
        <v>179</v>
      </c>
      <c r="B1808" s="16"/>
      <c r="C1808" s="22" t="s">
        <v>1217</v>
      </c>
      <c r="D1808" s="42" t="s">
        <v>43</v>
      </c>
      <c r="E1808" s="13" t="s">
        <v>776</v>
      </c>
      <c r="F1808" s="26"/>
      <c r="G1808" s="26"/>
      <c r="H1808" s="27"/>
      <c r="I1808" s="27" t="s">
        <v>28</v>
      </c>
    </row>
    <row r="1809" spans="1:13" x14ac:dyDescent="0.2">
      <c r="A1809" s="9">
        <v>241</v>
      </c>
      <c r="B1809" s="10"/>
      <c r="C1809" s="22" t="s">
        <v>1217</v>
      </c>
      <c r="D1809" s="12" t="s">
        <v>43</v>
      </c>
      <c r="E1809" s="13" t="s">
        <v>894</v>
      </c>
      <c r="F1809" s="14"/>
      <c r="G1809" s="14"/>
      <c r="H1809" s="15"/>
      <c r="I1809" s="15" t="s">
        <v>19</v>
      </c>
    </row>
    <row r="1810" spans="1:13" ht="15" x14ac:dyDescent="0.2">
      <c r="A1810" s="28">
        <v>253</v>
      </c>
      <c r="B1810" s="29"/>
      <c r="C1810" s="20" t="s">
        <v>1217</v>
      </c>
      <c r="D1810" s="15" t="s">
        <v>43</v>
      </c>
      <c r="E1810" s="13" t="s">
        <v>1023</v>
      </c>
      <c r="F1810" s="30" t="s">
        <v>84</v>
      </c>
      <c r="G1810" s="30">
        <v>305</v>
      </c>
      <c r="H1810" s="15"/>
      <c r="I1810" s="15" t="s">
        <v>31</v>
      </c>
      <c r="J1810" s="15" t="s">
        <v>260</v>
      </c>
    </row>
    <row r="1811" spans="1:13" x14ac:dyDescent="0.2">
      <c r="A1811" s="9">
        <v>261</v>
      </c>
      <c r="B1811" s="16"/>
      <c r="C1811" s="22" t="s">
        <v>1217</v>
      </c>
      <c r="D1811" s="12" t="s">
        <v>43</v>
      </c>
      <c r="E1811" s="12" t="s">
        <v>1219</v>
      </c>
      <c r="F1811" s="13"/>
      <c r="G1811" s="13"/>
      <c r="H1811" s="15"/>
      <c r="I1811" s="15" t="s">
        <v>24</v>
      </c>
    </row>
    <row r="1812" spans="1:13" x14ac:dyDescent="0.2">
      <c r="A1812" s="18">
        <v>1000</v>
      </c>
      <c r="B1812" s="19"/>
      <c r="C1812" s="20" t="s">
        <v>1217</v>
      </c>
      <c r="D1812" s="15"/>
      <c r="E1812" s="13" t="s">
        <v>483</v>
      </c>
      <c r="F1812" s="13"/>
      <c r="G1812" s="13"/>
      <c r="H1812" s="35">
        <v>6.41</v>
      </c>
      <c r="I1812" s="15" t="s">
        <v>38</v>
      </c>
      <c r="J1812" s="15" t="s">
        <v>113</v>
      </c>
    </row>
    <row r="1813" spans="1:13" x14ac:dyDescent="0.2">
      <c r="A1813" s="23">
        <v>2000</v>
      </c>
      <c r="B1813" s="24"/>
      <c r="C1813" s="20" t="s">
        <v>1217</v>
      </c>
      <c r="D1813" s="37"/>
      <c r="E1813" s="13" t="s">
        <v>91</v>
      </c>
      <c r="F1813" s="13"/>
      <c r="G1813" s="13"/>
      <c r="H1813" s="38">
        <v>5.33</v>
      </c>
      <c r="I1813" s="15" t="s">
        <v>40</v>
      </c>
      <c r="J1813" s="38" t="s">
        <v>57</v>
      </c>
    </row>
    <row r="1814" spans="1:13" x14ac:dyDescent="0.2">
      <c r="A1814" s="31">
        <v>147</v>
      </c>
      <c r="B1814" s="40">
        <f>+(A1814+A1815+A1816+A1817)/4</f>
        <v>217.75</v>
      </c>
      <c r="C1814" s="41" t="s">
        <v>1220</v>
      </c>
      <c r="D1814" s="27" t="s">
        <v>425</v>
      </c>
      <c r="E1814" s="27" t="s">
        <v>1221</v>
      </c>
      <c r="F1814" s="27"/>
      <c r="H1814" s="13" t="s">
        <v>1222</v>
      </c>
      <c r="I1814" s="13" t="s">
        <v>35</v>
      </c>
      <c r="J1814" s="34" t="s">
        <v>62</v>
      </c>
      <c r="K1814" s="17" t="s">
        <v>86</v>
      </c>
      <c r="L1814" s="17" t="s">
        <v>86</v>
      </c>
      <c r="M1814" s="17" t="s">
        <v>86</v>
      </c>
    </row>
    <row r="1815" spans="1:13" x14ac:dyDescent="0.2">
      <c r="A1815" s="23">
        <v>208</v>
      </c>
      <c r="B1815" s="24"/>
      <c r="C1815" s="20" t="s">
        <v>1220</v>
      </c>
      <c r="D1815" s="15" t="s">
        <v>422</v>
      </c>
      <c r="E1815" s="13" t="s">
        <v>1223</v>
      </c>
      <c r="F1815" s="13"/>
      <c r="G1815" s="13"/>
      <c r="H1815" s="25">
        <v>3.37</v>
      </c>
      <c r="I1815" s="15" t="s">
        <v>26</v>
      </c>
      <c r="J1815" s="13" t="s">
        <v>50</v>
      </c>
    </row>
    <row r="1816" spans="1:13" x14ac:dyDescent="0.2">
      <c r="A1816" s="18">
        <v>231</v>
      </c>
      <c r="B1816" s="19"/>
      <c r="C1816" s="20" t="s">
        <v>1220</v>
      </c>
      <c r="D1816" s="15" t="s">
        <v>422</v>
      </c>
      <c r="E1816" s="21" t="s">
        <v>1221</v>
      </c>
      <c r="F1816" s="21" t="s">
        <v>220</v>
      </c>
      <c r="G1816" s="21">
        <v>220</v>
      </c>
      <c r="H1816" s="21"/>
      <c r="I1816" s="15" t="s">
        <v>22</v>
      </c>
      <c r="J1816" s="21"/>
    </row>
    <row r="1817" spans="1:13" x14ac:dyDescent="0.2">
      <c r="A1817" s="9">
        <v>285</v>
      </c>
      <c r="B1817" s="16"/>
      <c r="C1817" s="22" t="s">
        <v>1220</v>
      </c>
      <c r="D1817" s="42" t="s">
        <v>422</v>
      </c>
      <c r="E1817" s="12" t="s">
        <v>1221</v>
      </c>
      <c r="F1817" s="26"/>
      <c r="G1817" s="26"/>
      <c r="H1817" s="27"/>
      <c r="I1817" s="27" t="s">
        <v>28</v>
      </c>
    </row>
    <row r="1818" spans="1:13" x14ac:dyDescent="0.2">
      <c r="A1818" s="18">
        <v>1000</v>
      </c>
      <c r="B1818" s="19"/>
      <c r="C1818" s="20" t="s">
        <v>1220</v>
      </c>
      <c r="D1818" s="15"/>
      <c r="E1818" s="21" t="s">
        <v>1221</v>
      </c>
      <c r="F1818" s="21"/>
      <c r="G1818" s="21"/>
      <c r="H1818" s="35">
        <v>10</v>
      </c>
      <c r="I1818" s="15" t="s">
        <v>38</v>
      </c>
      <c r="J1818" s="36" t="s">
        <v>79</v>
      </c>
    </row>
    <row r="1819" spans="1:13" x14ac:dyDescent="0.2">
      <c r="A1819" s="23">
        <v>2000</v>
      </c>
      <c r="B1819" s="24"/>
      <c r="C1819" s="20" t="s">
        <v>1220</v>
      </c>
      <c r="D1819" s="37"/>
      <c r="E1819" s="13" t="s">
        <v>1221</v>
      </c>
      <c r="F1819" s="13"/>
      <c r="G1819" s="13"/>
      <c r="H1819" s="38">
        <v>5.25</v>
      </c>
      <c r="I1819" s="15" t="s">
        <v>40</v>
      </c>
      <c r="J1819" s="38" t="s">
        <v>57</v>
      </c>
    </row>
    <row r="1820" spans="1:13" x14ac:dyDescent="0.2">
      <c r="A1820" s="23">
        <v>5</v>
      </c>
      <c r="B1820" s="40">
        <f>+(A1820+A1821+A1822+A1823)/4</f>
        <v>7.25</v>
      </c>
      <c r="C1820" s="41" t="s">
        <v>1224</v>
      </c>
      <c r="D1820" s="15" t="s">
        <v>666</v>
      </c>
      <c r="E1820" s="13" t="s">
        <v>497</v>
      </c>
      <c r="F1820" s="13"/>
      <c r="G1820" s="13"/>
      <c r="H1820" s="25">
        <v>5.03</v>
      </c>
      <c r="I1820" s="15" t="s">
        <v>26</v>
      </c>
      <c r="J1820" s="13" t="s">
        <v>27</v>
      </c>
      <c r="K1820" s="17">
        <v>144.80000000000001</v>
      </c>
      <c r="L1820" s="17">
        <v>1.9</v>
      </c>
      <c r="M1820" s="17">
        <v>97.1</v>
      </c>
    </row>
    <row r="1821" spans="1:13" x14ac:dyDescent="0.2">
      <c r="A1821" s="31">
        <v>5</v>
      </c>
      <c r="B1821" s="32"/>
      <c r="C1821" s="20" t="s">
        <v>1224</v>
      </c>
      <c r="D1821" s="27" t="s">
        <v>667</v>
      </c>
      <c r="E1821" s="13" t="s">
        <v>365</v>
      </c>
      <c r="F1821" s="27"/>
      <c r="H1821" s="13" t="s">
        <v>1225</v>
      </c>
      <c r="I1821" s="13" t="s">
        <v>35</v>
      </c>
      <c r="J1821" s="13" t="s">
        <v>27</v>
      </c>
    </row>
    <row r="1822" spans="1:13" x14ac:dyDescent="0.2">
      <c r="A1822" s="9">
        <v>8</v>
      </c>
      <c r="B1822" s="16"/>
      <c r="C1822" s="22" t="s">
        <v>1224</v>
      </c>
      <c r="D1822" s="15" t="s">
        <v>666</v>
      </c>
      <c r="E1822" s="13" t="s">
        <v>365</v>
      </c>
      <c r="F1822" s="26"/>
      <c r="G1822" s="26"/>
      <c r="H1822" s="27"/>
      <c r="I1822" s="27" t="s">
        <v>28</v>
      </c>
    </row>
    <row r="1823" spans="1:13" x14ac:dyDescent="0.2">
      <c r="A1823" s="9">
        <v>11</v>
      </c>
      <c r="B1823" s="10"/>
      <c r="C1823" s="22" t="s">
        <v>1224</v>
      </c>
      <c r="D1823" s="15" t="s">
        <v>666</v>
      </c>
      <c r="E1823" s="13" t="s">
        <v>360</v>
      </c>
      <c r="F1823" s="14"/>
      <c r="G1823" s="14"/>
      <c r="H1823" s="15"/>
      <c r="I1823" s="15" t="s">
        <v>19</v>
      </c>
    </row>
    <row r="1824" spans="1:13" x14ac:dyDescent="0.2">
      <c r="A1824" s="18">
        <v>16</v>
      </c>
      <c r="B1824" s="19"/>
      <c r="C1824" s="20" t="s">
        <v>1224</v>
      </c>
      <c r="D1824" s="15" t="s">
        <v>666</v>
      </c>
      <c r="E1824" s="13" t="s">
        <v>360</v>
      </c>
      <c r="F1824" s="21" t="s">
        <v>84</v>
      </c>
      <c r="G1824" s="21">
        <v>260</v>
      </c>
      <c r="H1824" s="21"/>
      <c r="I1824" s="15" t="s">
        <v>22</v>
      </c>
      <c r="J1824" s="21"/>
    </row>
    <row r="1825" spans="1:13" x14ac:dyDescent="0.2">
      <c r="A1825" s="9">
        <v>24</v>
      </c>
      <c r="B1825" s="16"/>
      <c r="C1825" s="22" t="s">
        <v>1224</v>
      </c>
      <c r="D1825" s="12" t="s">
        <v>666</v>
      </c>
      <c r="E1825" s="13" t="s">
        <v>471</v>
      </c>
      <c r="F1825" s="13"/>
      <c r="G1825" s="13"/>
      <c r="H1825" s="15"/>
      <c r="I1825" s="15" t="s">
        <v>24</v>
      </c>
    </row>
    <row r="1826" spans="1:13" ht="15" x14ac:dyDescent="0.2">
      <c r="A1826" s="28">
        <v>30</v>
      </c>
      <c r="B1826" s="29"/>
      <c r="C1826" s="20" t="s">
        <v>1224</v>
      </c>
      <c r="D1826" s="15" t="s">
        <v>666</v>
      </c>
      <c r="E1826" s="13" t="s">
        <v>359</v>
      </c>
      <c r="F1826" s="30" t="s">
        <v>495</v>
      </c>
      <c r="G1826" s="30">
        <v>241</v>
      </c>
      <c r="H1826" s="15"/>
      <c r="I1826" s="15" t="s">
        <v>31</v>
      </c>
      <c r="J1826" s="15" t="s">
        <v>136</v>
      </c>
    </row>
    <row r="1827" spans="1:13" x14ac:dyDescent="0.2">
      <c r="A1827" s="18">
        <v>1000</v>
      </c>
      <c r="B1827" s="19"/>
      <c r="C1827" s="20" t="s">
        <v>1224</v>
      </c>
      <c r="D1827" s="15"/>
      <c r="E1827" s="13" t="s">
        <v>494</v>
      </c>
      <c r="F1827" s="13"/>
      <c r="G1827" s="13"/>
      <c r="H1827" s="35">
        <v>9.8800000000000008</v>
      </c>
      <c r="I1827" s="15" t="s">
        <v>38</v>
      </c>
      <c r="J1827" s="36" t="s">
        <v>79</v>
      </c>
    </row>
    <row r="1828" spans="1:13" x14ac:dyDescent="0.2">
      <c r="A1828" s="23">
        <v>2000</v>
      </c>
      <c r="B1828" s="24"/>
      <c r="C1828" s="20" t="s">
        <v>1224</v>
      </c>
      <c r="D1828" s="37"/>
      <c r="E1828" s="13" t="s">
        <v>357</v>
      </c>
      <c r="F1828" s="13"/>
      <c r="G1828" s="13"/>
      <c r="H1828" s="38">
        <v>6.34</v>
      </c>
      <c r="I1828" s="15" t="s">
        <v>40</v>
      </c>
      <c r="J1828" s="39" t="s">
        <v>41</v>
      </c>
    </row>
    <row r="1829" spans="1:13" ht="15" x14ac:dyDescent="0.2">
      <c r="A1829" s="28">
        <v>170</v>
      </c>
      <c r="B1829" s="40">
        <f>+(A1829+A1830+A1831+A1832)/4</f>
        <v>246.5</v>
      </c>
      <c r="C1829" s="41" t="s">
        <v>1226</v>
      </c>
      <c r="D1829" s="15" t="s">
        <v>491</v>
      </c>
      <c r="E1829" s="13" t="s">
        <v>891</v>
      </c>
      <c r="F1829" s="30" t="s">
        <v>141</v>
      </c>
      <c r="G1829" s="30">
        <v>195</v>
      </c>
      <c r="H1829" s="15"/>
      <c r="I1829" s="15" t="s">
        <v>31</v>
      </c>
      <c r="J1829" s="15" t="s">
        <v>173</v>
      </c>
      <c r="K1829" s="17">
        <v>108</v>
      </c>
      <c r="L1829" s="17">
        <v>-0.9</v>
      </c>
      <c r="M1829" s="17">
        <v>18.7</v>
      </c>
    </row>
    <row r="1830" spans="1:13" x14ac:dyDescent="0.2">
      <c r="A1830" s="31">
        <v>268</v>
      </c>
      <c r="B1830" s="32"/>
      <c r="C1830" s="20" t="s">
        <v>1226</v>
      </c>
      <c r="D1830" s="27" t="s">
        <v>489</v>
      </c>
      <c r="E1830" s="13" t="s">
        <v>1227</v>
      </c>
      <c r="F1830" s="27"/>
      <c r="H1830" s="13" t="s">
        <v>1228</v>
      </c>
      <c r="I1830" s="13" t="s">
        <v>35</v>
      </c>
      <c r="J1830" s="13" t="s">
        <v>90</v>
      </c>
    </row>
    <row r="1831" spans="1:13" x14ac:dyDescent="0.2">
      <c r="A1831" s="9">
        <v>269</v>
      </c>
      <c r="B1831" s="16"/>
      <c r="C1831" s="22" t="s">
        <v>1226</v>
      </c>
      <c r="D1831" s="42" t="s">
        <v>491</v>
      </c>
      <c r="E1831" s="12" t="s">
        <v>1227</v>
      </c>
      <c r="F1831" s="26"/>
      <c r="G1831" s="26"/>
      <c r="H1831" s="27"/>
      <c r="I1831" s="27" t="s">
        <v>28</v>
      </c>
    </row>
    <row r="1832" spans="1:13" x14ac:dyDescent="0.2">
      <c r="A1832" s="9">
        <v>279</v>
      </c>
      <c r="B1832" s="10"/>
      <c r="C1832" s="22" t="s">
        <v>1226</v>
      </c>
      <c r="D1832" s="12" t="s">
        <v>491</v>
      </c>
      <c r="E1832" s="13" t="s">
        <v>1131</v>
      </c>
      <c r="F1832" s="14"/>
      <c r="G1832" s="14"/>
      <c r="H1832" s="15"/>
      <c r="I1832" s="15" t="s">
        <v>19</v>
      </c>
    </row>
    <row r="1833" spans="1:13" x14ac:dyDescent="0.2">
      <c r="A1833" s="18">
        <v>1000</v>
      </c>
      <c r="B1833" s="19"/>
      <c r="C1833" s="20" t="s">
        <v>1226</v>
      </c>
      <c r="D1833" s="15"/>
      <c r="E1833" s="13" t="s">
        <v>1229</v>
      </c>
      <c r="F1833" s="13"/>
      <c r="G1833" s="13"/>
      <c r="H1833" s="35">
        <v>3.36</v>
      </c>
      <c r="I1833" s="15" t="s">
        <v>38</v>
      </c>
      <c r="J1833" s="47" t="s">
        <v>302</v>
      </c>
    </row>
    <row r="1834" spans="1:13" x14ac:dyDescent="0.2">
      <c r="A1834" s="23">
        <v>2000</v>
      </c>
      <c r="B1834" s="24"/>
      <c r="C1834" s="20" t="s">
        <v>1226</v>
      </c>
      <c r="D1834" s="37"/>
      <c r="E1834" s="13" t="s">
        <v>693</v>
      </c>
      <c r="F1834" s="13"/>
      <c r="G1834" s="13"/>
      <c r="H1834" s="38">
        <v>5.45</v>
      </c>
      <c r="I1834" s="15" t="s">
        <v>40</v>
      </c>
      <c r="J1834" s="38" t="s">
        <v>57</v>
      </c>
    </row>
    <row r="1835" spans="1:13" x14ac:dyDescent="0.2">
      <c r="A1835" s="18">
        <v>137</v>
      </c>
      <c r="B1835" s="40">
        <f>+(A1835+A1836+A1837+A1838)/4</f>
        <v>151</v>
      </c>
      <c r="C1835" s="41" t="s">
        <v>1230</v>
      </c>
      <c r="D1835" s="15" t="s">
        <v>278</v>
      </c>
      <c r="E1835" s="21" t="s">
        <v>1231</v>
      </c>
      <c r="F1835" s="21" t="s">
        <v>207</v>
      </c>
      <c r="G1835" s="21">
        <v>191</v>
      </c>
      <c r="H1835" s="21"/>
      <c r="I1835" s="15" t="s">
        <v>22</v>
      </c>
      <c r="J1835" s="21"/>
      <c r="K1835" s="17">
        <v>115.2</v>
      </c>
      <c r="L1835" s="17">
        <v>-0.5</v>
      </c>
      <c r="M1835" s="17">
        <v>31</v>
      </c>
    </row>
    <row r="1836" spans="1:13" x14ac:dyDescent="0.2">
      <c r="A1836" s="9">
        <v>147</v>
      </c>
      <c r="B1836" s="16"/>
      <c r="C1836" s="22" t="s">
        <v>1230</v>
      </c>
      <c r="D1836" s="42" t="s">
        <v>278</v>
      </c>
      <c r="E1836" s="13" t="s">
        <v>107</v>
      </c>
      <c r="F1836" s="26"/>
      <c r="G1836" s="26"/>
      <c r="H1836" s="27"/>
      <c r="I1836" s="27" t="s">
        <v>28</v>
      </c>
    </row>
    <row r="1837" spans="1:13" x14ac:dyDescent="0.2">
      <c r="A1837" s="23">
        <v>154</v>
      </c>
      <c r="B1837" s="24"/>
      <c r="C1837" s="20" t="s">
        <v>1230</v>
      </c>
      <c r="D1837" s="15" t="s">
        <v>278</v>
      </c>
      <c r="E1837" s="13" t="s">
        <v>732</v>
      </c>
      <c r="F1837" s="13"/>
      <c r="G1837" s="13"/>
      <c r="H1837" s="25">
        <v>3.46</v>
      </c>
      <c r="I1837" s="15" t="s">
        <v>26</v>
      </c>
      <c r="J1837" s="13" t="s">
        <v>45</v>
      </c>
    </row>
    <row r="1838" spans="1:13" ht="15" x14ac:dyDescent="0.2">
      <c r="A1838" s="28">
        <v>166</v>
      </c>
      <c r="B1838" s="29"/>
      <c r="C1838" s="20" t="s">
        <v>1230</v>
      </c>
      <c r="D1838" s="15" t="s">
        <v>278</v>
      </c>
      <c r="E1838" s="13" t="s">
        <v>112</v>
      </c>
      <c r="F1838" s="30" t="s">
        <v>203</v>
      </c>
      <c r="G1838" s="30">
        <v>191</v>
      </c>
      <c r="H1838" s="15"/>
      <c r="I1838" s="15" t="s">
        <v>31</v>
      </c>
      <c r="J1838" s="15" t="s">
        <v>173</v>
      </c>
    </row>
    <row r="1839" spans="1:13" x14ac:dyDescent="0.2">
      <c r="A1839" s="9">
        <v>184</v>
      </c>
      <c r="B1839" s="10"/>
      <c r="C1839" s="22" t="s">
        <v>1230</v>
      </c>
      <c r="D1839" s="12" t="s">
        <v>278</v>
      </c>
      <c r="E1839" s="13" t="s">
        <v>368</v>
      </c>
      <c r="F1839" s="14"/>
      <c r="G1839" s="14"/>
      <c r="H1839" s="15"/>
      <c r="I1839" s="15" t="s">
        <v>19</v>
      </c>
    </row>
    <row r="1840" spans="1:13" x14ac:dyDescent="0.2">
      <c r="A1840" s="9">
        <v>194</v>
      </c>
      <c r="B1840" s="16"/>
      <c r="C1840" s="22" t="s">
        <v>1230</v>
      </c>
      <c r="D1840" s="12" t="s">
        <v>278</v>
      </c>
      <c r="E1840" s="13" t="s">
        <v>722</v>
      </c>
      <c r="F1840" s="13"/>
      <c r="G1840" s="13"/>
      <c r="H1840" s="15"/>
      <c r="I1840" s="15" t="s">
        <v>24</v>
      </c>
    </row>
    <row r="1841" spans="1:13" x14ac:dyDescent="0.2">
      <c r="A1841" s="31">
        <v>259</v>
      </c>
      <c r="B1841" s="32"/>
      <c r="C1841" s="20" t="s">
        <v>1230</v>
      </c>
      <c r="D1841" s="27" t="s">
        <v>284</v>
      </c>
      <c r="E1841" s="13" t="s">
        <v>929</v>
      </c>
      <c r="F1841" s="27"/>
      <c r="H1841" s="13" t="s">
        <v>192</v>
      </c>
      <c r="I1841" s="13" t="s">
        <v>35</v>
      </c>
      <c r="J1841" s="13" t="s">
        <v>90</v>
      </c>
    </row>
    <row r="1842" spans="1:13" x14ac:dyDescent="0.2">
      <c r="A1842" s="18">
        <v>1000</v>
      </c>
      <c r="B1842" s="19"/>
      <c r="C1842" s="20" t="s">
        <v>1230</v>
      </c>
      <c r="D1842" s="15"/>
      <c r="E1842" s="13" t="s">
        <v>929</v>
      </c>
      <c r="F1842" s="13"/>
      <c r="G1842" s="13"/>
      <c r="H1842" s="35">
        <v>6.18</v>
      </c>
      <c r="I1842" s="15" t="s">
        <v>38</v>
      </c>
      <c r="J1842" s="15" t="s">
        <v>113</v>
      </c>
    </row>
    <row r="1843" spans="1:13" x14ac:dyDescent="0.2">
      <c r="A1843" s="23">
        <v>2000</v>
      </c>
      <c r="B1843" s="24"/>
      <c r="C1843" s="20" t="s">
        <v>1230</v>
      </c>
      <c r="D1843" s="37"/>
      <c r="E1843" s="13" t="s">
        <v>112</v>
      </c>
      <c r="F1843" s="13"/>
      <c r="G1843" s="13"/>
      <c r="H1843" s="38">
        <v>5.43</v>
      </c>
      <c r="I1843" s="15" t="s">
        <v>40</v>
      </c>
      <c r="J1843" s="38" t="s">
        <v>57</v>
      </c>
    </row>
    <row r="1844" spans="1:13" x14ac:dyDescent="0.2">
      <c r="A1844" s="9">
        <v>22</v>
      </c>
      <c r="B1844" s="40">
        <f>+(A1844+A1845+A1846+A1847)/4</f>
        <v>27.25</v>
      </c>
      <c r="C1844" s="11" t="s">
        <v>1232</v>
      </c>
      <c r="D1844" s="12" t="s">
        <v>1233</v>
      </c>
      <c r="E1844" s="13" t="s">
        <v>23</v>
      </c>
      <c r="F1844" s="14"/>
      <c r="G1844" s="14"/>
      <c r="H1844" s="15"/>
      <c r="I1844" s="15" t="s">
        <v>19</v>
      </c>
      <c r="K1844" s="17">
        <v>123.5</v>
      </c>
      <c r="L1844" s="17">
        <v>0.7</v>
      </c>
      <c r="M1844" s="17">
        <v>75.400000000000006</v>
      </c>
    </row>
    <row r="1845" spans="1:13" ht="15" x14ac:dyDescent="0.2">
      <c r="A1845" s="28">
        <v>26</v>
      </c>
      <c r="B1845" s="29"/>
      <c r="C1845" s="22" t="s">
        <v>1232</v>
      </c>
      <c r="D1845" s="15" t="s">
        <v>1233</v>
      </c>
      <c r="E1845" s="13" t="s">
        <v>25</v>
      </c>
      <c r="F1845" s="30" t="s">
        <v>52</v>
      </c>
      <c r="G1845" s="30">
        <v>216</v>
      </c>
      <c r="H1845" s="15"/>
      <c r="I1845" s="15" t="s">
        <v>31</v>
      </c>
      <c r="J1845" s="15" t="s">
        <v>149</v>
      </c>
    </row>
    <row r="1846" spans="1:13" x14ac:dyDescent="0.2">
      <c r="A1846" s="9">
        <v>30</v>
      </c>
      <c r="B1846" s="16"/>
      <c r="C1846" s="22" t="s">
        <v>1232</v>
      </c>
      <c r="D1846" s="12" t="s">
        <v>1233</v>
      </c>
      <c r="E1846" s="13" t="s">
        <v>33</v>
      </c>
      <c r="F1846" s="13"/>
      <c r="G1846" s="13"/>
      <c r="H1846" s="15"/>
      <c r="I1846" s="15" t="s">
        <v>24</v>
      </c>
    </row>
    <row r="1847" spans="1:13" x14ac:dyDescent="0.2">
      <c r="A1847" s="31">
        <v>31</v>
      </c>
      <c r="B1847" s="32"/>
      <c r="C1847" s="22" t="s">
        <v>1232</v>
      </c>
      <c r="D1847" s="27" t="s">
        <v>1234</v>
      </c>
      <c r="E1847" s="13" t="s">
        <v>25</v>
      </c>
      <c r="F1847" s="27"/>
      <c r="H1847" s="13" t="s">
        <v>1235</v>
      </c>
      <c r="I1847" s="13" t="s">
        <v>35</v>
      </c>
      <c r="J1847" s="34" t="s">
        <v>36</v>
      </c>
    </row>
    <row r="1848" spans="1:13" x14ac:dyDescent="0.2">
      <c r="A1848" s="9">
        <v>34</v>
      </c>
      <c r="B1848" s="16"/>
      <c r="C1848" s="22" t="s">
        <v>1232</v>
      </c>
      <c r="D1848" s="42" t="s">
        <v>1233</v>
      </c>
      <c r="E1848" s="13" t="s">
        <v>33</v>
      </c>
      <c r="F1848" s="26"/>
      <c r="G1848" s="26"/>
      <c r="H1848" s="27"/>
      <c r="I1848" s="27" t="s">
        <v>28</v>
      </c>
    </row>
    <row r="1849" spans="1:13" x14ac:dyDescent="0.2">
      <c r="A1849" s="18">
        <v>35</v>
      </c>
      <c r="B1849" s="19"/>
      <c r="C1849" s="22" t="s">
        <v>1232</v>
      </c>
      <c r="D1849" s="15" t="s">
        <v>1233</v>
      </c>
      <c r="E1849" s="21" t="s">
        <v>1236</v>
      </c>
      <c r="F1849" s="21" t="s">
        <v>52</v>
      </c>
      <c r="G1849" s="21">
        <v>216</v>
      </c>
      <c r="H1849" s="21"/>
      <c r="I1849" s="15" t="s">
        <v>22</v>
      </c>
      <c r="J1849" s="21"/>
    </row>
    <row r="1850" spans="1:13" x14ac:dyDescent="0.2">
      <c r="A1850" s="23">
        <v>48</v>
      </c>
      <c r="B1850" s="24"/>
      <c r="C1850" s="22" t="s">
        <v>1232</v>
      </c>
      <c r="D1850" s="15" t="s">
        <v>1233</v>
      </c>
      <c r="E1850" s="13" t="s">
        <v>29</v>
      </c>
      <c r="F1850" s="13"/>
      <c r="G1850" s="13"/>
      <c r="H1850" s="25">
        <v>3.97</v>
      </c>
      <c r="I1850" s="15" t="s">
        <v>26</v>
      </c>
      <c r="J1850" s="13" t="s">
        <v>154</v>
      </c>
    </row>
    <row r="1851" spans="1:13" x14ac:dyDescent="0.2">
      <c r="A1851" s="18">
        <v>1000</v>
      </c>
      <c r="B1851" s="19"/>
      <c r="C1851" s="22" t="s">
        <v>1232</v>
      </c>
      <c r="D1851" s="15"/>
      <c r="E1851" s="13" t="s">
        <v>205</v>
      </c>
      <c r="F1851" s="13"/>
      <c r="G1851" s="13"/>
      <c r="H1851" s="35">
        <v>9.0500000000000007</v>
      </c>
      <c r="I1851" s="15" t="s">
        <v>38</v>
      </c>
      <c r="J1851" s="36" t="s">
        <v>79</v>
      </c>
    </row>
    <row r="1852" spans="1:13" x14ac:dyDescent="0.2">
      <c r="A1852" s="23">
        <v>2000</v>
      </c>
      <c r="B1852" s="24"/>
      <c r="C1852" s="22" t="s">
        <v>1232</v>
      </c>
      <c r="D1852" s="37"/>
      <c r="E1852" s="13" t="s">
        <v>29</v>
      </c>
      <c r="F1852" s="13"/>
      <c r="G1852" s="13"/>
      <c r="H1852" s="38">
        <v>5.87</v>
      </c>
      <c r="I1852" s="15" t="s">
        <v>40</v>
      </c>
      <c r="J1852" s="39" t="s">
        <v>115</v>
      </c>
    </row>
    <row r="1853" spans="1:13" ht="15" x14ac:dyDescent="0.2">
      <c r="A1853" s="28">
        <v>17</v>
      </c>
      <c r="B1853" s="40">
        <f>+(A1853+A1854+A1855+A1856)/4</f>
        <v>28</v>
      </c>
      <c r="C1853" s="41" t="s">
        <v>1237</v>
      </c>
      <c r="D1853" s="15" t="s">
        <v>1238</v>
      </c>
      <c r="E1853" s="13" t="s">
        <v>449</v>
      </c>
      <c r="F1853" s="30" t="s">
        <v>1239</v>
      </c>
      <c r="G1853" s="30">
        <v>205</v>
      </c>
      <c r="H1853" s="15"/>
      <c r="I1853" s="15" t="s">
        <v>31</v>
      </c>
      <c r="J1853" s="15" t="s">
        <v>149</v>
      </c>
      <c r="K1853" s="17">
        <v>121</v>
      </c>
      <c r="L1853" s="17">
        <v>0.4</v>
      </c>
      <c r="M1853" s="17">
        <v>65</v>
      </c>
    </row>
    <row r="1854" spans="1:13" x14ac:dyDescent="0.2">
      <c r="A1854" s="9">
        <v>27</v>
      </c>
      <c r="B1854" s="16"/>
      <c r="C1854" s="22" t="s">
        <v>1237</v>
      </c>
      <c r="D1854" s="12" t="s">
        <v>1238</v>
      </c>
      <c r="E1854" s="13" t="s">
        <v>449</v>
      </c>
      <c r="F1854" s="13"/>
      <c r="G1854" s="13"/>
      <c r="H1854" s="15"/>
      <c r="I1854" s="15" t="s">
        <v>24</v>
      </c>
    </row>
    <row r="1855" spans="1:13" x14ac:dyDescent="0.2">
      <c r="A1855" s="31">
        <v>33</v>
      </c>
      <c r="B1855" s="32"/>
      <c r="C1855" s="20" t="s">
        <v>1237</v>
      </c>
      <c r="D1855" s="27" t="s">
        <v>1240</v>
      </c>
      <c r="E1855" s="13" t="s">
        <v>449</v>
      </c>
      <c r="F1855" s="27"/>
      <c r="H1855" s="13" t="s">
        <v>634</v>
      </c>
      <c r="I1855" s="13" t="s">
        <v>35</v>
      </c>
      <c r="J1855" s="34" t="s">
        <v>36</v>
      </c>
    </row>
    <row r="1856" spans="1:13" x14ac:dyDescent="0.2">
      <c r="A1856" s="9">
        <v>35</v>
      </c>
      <c r="B1856" s="16"/>
      <c r="C1856" s="22" t="s">
        <v>1237</v>
      </c>
      <c r="D1856" s="42" t="s">
        <v>1238</v>
      </c>
      <c r="E1856" s="13" t="s">
        <v>441</v>
      </c>
      <c r="F1856" s="26"/>
      <c r="G1856" s="26"/>
      <c r="H1856" s="27"/>
      <c r="I1856" s="27" t="s">
        <v>28</v>
      </c>
    </row>
    <row r="1857" spans="1:13" x14ac:dyDescent="0.2">
      <c r="A1857" s="18">
        <v>36</v>
      </c>
      <c r="B1857" s="19"/>
      <c r="C1857" s="20" t="s">
        <v>1237</v>
      </c>
      <c r="D1857" s="15" t="s">
        <v>1238</v>
      </c>
      <c r="E1857" s="13" t="s">
        <v>447</v>
      </c>
      <c r="F1857" s="21" t="s">
        <v>102</v>
      </c>
      <c r="G1857" s="21">
        <v>200</v>
      </c>
      <c r="H1857" s="21"/>
      <c r="I1857" s="15" t="s">
        <v>22</v>
      </c>
      <c r="J1857" s="21"/>
    </row>
    <row r="1858" spans="1:13" x14ac:dyDescent="0.2">
      <c r="A1858" s="9">
        <v>39</v>
      </c>
      <c r="B1858" s="10"/>
      <c r="C1858" s="22" t="s">
        <v>1237</v>
      </c>
      <c r="D1858" s="12" t="s">
        <v>1238</v>
      </c>
      <c r="E1858" s="13" t="s">
        <v>447</v>
      </c>
      <c r="F1858" s="14"/>
      <c r="G1858" s="14"/>
      <c r="H1858" s="15"/>
      <c r="I1858" s="15" t="s">
        <v>19</v>
      </c>
    </row>
    <row r="1859" spans="1:13" x14ac:dyDescent="0.2">
      <c r="A1859" s="23">
        <v>76</v>
      </c>
      <c r="B1859" s="24"/>
      <c r="C1859" s="20" t="s">
        <v>1237</v>
      </c>
      <c r="D1859" s="15" t="s">
        <v>1238</v>
      </c>
      <c r="E1859" s="13" t="s">
        <v>602</v>
      </c>
      <c r="F1859" s="13"/>
      <c r="G1859" s="13"/>
      <c r="H1859" s="25">
        <v>3.76</v>
      </c>
      <c r="I1859" s="15" t="s">
        <v>26</v>
      </c>
      <c r="J1859" s="13" t="s">
        <v>140</v>
      </c>
    </row>
    <row r="1860" spans="1:13" x14ac:dyDescent="0.2">
      <c r="A1860" s="18">
        <v>1000</v>
      </c>
      <c r="B1860" s="19"/>
      <c r="C1860" s="20" t="s">
        <v>1237</v>
      </c>
      <c r="D1860" s="15" t="s">
        <v>1238</v>
      </c>
      <c r="E1860" s="13" t="s">
        <v>1241</v>
      </c>
      <c r="F1860" s="13"/>
      <c r="G1860" s="13"/>
      <c r="H1860" s="35">
        <v>9.0500000000000007</v>
      </c>
      <c r="I1860" s="15" t="s">
        <v>38</v>
      </c>
      <c r="J1860" s="36" t="s">
        <v>79</v>
      </c>
    </row>
    <row r="1861" spans="1:13" x14ac:dyDescent="0.2">
      <c r="A1861" s="23">
        <v>2000</v>
      </c>
      <c r="B1861" s="24"/>
      <c r="C1861" s="20" t="s">
        <v>1237</v>
      </c>
      <c r="D1861" s="37"/>
      <c r="E1861" s="13" t="s">
        <v>602</v>
      </c>
      <c r="F1861" s="13"/>
      <c r="G1861" s="13"/>
      <c r="H1861" s="38">
        <v>5.82</v>
      </c>
      <c r="I1861" s="15" t="s">
        <v>40</v>
      </c>
      <c r="J1861" s="39" t="s">
        <v>115</v>
      </c>
    </row>
    <row r="1862" spans="1:13" ht="15" x14ac:dyDescent="0.2">
      <c r="A1862" s="28">
        <v>96</v>
      </c>
      <c r="B1862" s="40">
        <f>+(A1862+A1863+A1864+A1865)/4</f>
        <v>105.25</v>
      </c>
      <c r="C1862" s="41" t="s">
        <v>1242</v>
      </c>
      <c r="D1862" s="15" t="s">
        <v>1243</v>
      </c>
      <c r="E1862" s="13" t="s">
        <v>1244</v>
      </c>
      <c r="F1862" s="30" t="s">
        <v>1035</v>
      </c>
      <c r="G1862" s="30">
        <v>306</v>
      </c>
      <c r="H1862" s="15"/>
      <c r="I1862" s="15" t="s">
        <v>31</v>
      </c>
      <c r="J1862" s="15" t="s">
        <v>85</v>
      </c>
      <c r="K1862" s="17">
        <v>94</v>
      </c>
      <c r="L1862" s="17">
        <v>-0.7</v>
      </c>
      <c r="M1862" s="17">
        <v>23.8</v>
      </c>
    </row>
    <row r="1863" spans="1:13" x14ac:dyDescent="0.2">
      <c r="A1863" s="18">
        <v>104</v>
      </c>
      <c r="B1863" s="19"/>
      <c r="C1863" s="20" t="s">
        <v>1242</v>
      </c>
      <c r="D1863" s="15" t="s">
        <v>1243</v>
      </c>
      <c r="E1863" s="13" t="s">
        <v>291</v>
      </c>
      <c r="F1863" s="21" t="s">
        <v>52</v>
      </c>
      <c r="G1863" s="21">
        <v>316</v>
      </c>
      <c r="H1863" s="21"/>
      <c r="I1863" s="15" t="s">
        <v>22</v>
      </c>
      <c r="J1863" s="21"/>
    </row>
    <row r="1864" spans="1:13" x14ac:dyDescent="0.2">
      <c r="A1864" s="23">
        <v>108</v>
      </c>
      <c r="B1864" s="24"/>
      <c r="C1864" s="20" t="s">
        <v>1242</v>
      </c>
      <c r="D1864" s="15" t="s">
        <v>1243</v>
      </c>
      <c r="E1864" s="13" t="s">
        <v>263</v>
      </c>
      <c r="F1864" s="13"/>
      <c r="G1864" s="13"/>
      <c r="H1864" s="25">
        <v>3.62</v>
      </c>
      <c r="I1864" s="15" t="s">
        <v>26</v>
      </c>
      <c r="J1864" s="13" t="s">
        <v>140</v>
      </c>
    </row>
    <row r="1865" spans="1:13" x14ac:dyDescent="0.2">
      <c r="A1865" s="9">
        <v>113</v>
      </c>
      <c r="B1865" s="16"/>
      <c r="C1865" s="22" t="s">
        <v>1242</v>
      </c>
      <c r="D1865" s="42" t="s">
        <v>1243</v>
      </c>
      <c r="E1865" s="13" t="s">
        <v>266</v>
      </c>
      <c r="F1865" s="26"/>
      <c r="G1865" s="26"/>
      <c r="H1865" s="27"/>
      <c r="I1865" s="27" t="s">
        <v>28</v>
      </c>
    </row>
    <row r="1866" spans="1:13" x14ac:dyDescent="0.2">
      <c r="A1866" s="9">
        <v>128</v>
      </c>
      <c r="B1866" s="16"/>
      <c r="C1866" s="22" t="s">
        <v>1242</v>
      </c>
      <c r="D1866" s="12" t="s">
        <v>1243</v>
      </c>
      <c r="E1866" s="13" t="s">
        <v>684</v>
      </c>
      <c r="F1866" s="13"/>
      <c r="G1866" s="13"/>
      <c r="H1866" s="15"/>
      <c r="I1866" s="15" t="s">
        <v>24</v>
      </c>
    </row>
    <row r="1867" spans="1:13" x14ac:dyDescent="0.2">
      <c r="A1867" s="31">
        <v>131</v>
      </c>
      <c r="B1867" s="32"/>
      <c r="C1867" s="20" t="s">
        <v>1242</v>
      </c>
      <c r="D1867" s="27" t="s">
        <v>1245</v>
      </c>
      <c r="E1867" s="13" t="s">
        <v>291</v>
      </c>
      <c r="F1867" s="27"/>
      <c r="H1867" s="13" t="s">
        <v>1246</v>
      </c>
      <c r="I1867" s="13" t="s">
        <v>35</v>
      </c>
      <c r="J1867" s="13" t="s">
        <v>120</v>
      </c>
    </row>
    <row r="1868" spans="1:13" x14ac:dyDescent="0.2">
      <c r="A1868" s="9">
        <v>263</v>
      </c>
      <c r="B1868" s="10"/>
      <c r="C1868" s="22" t="s">
        <v>1242</v>
      </c>
      <c r="D1868" s="12" t="s">
        <v>1243</v>
      </c>
      <c r="E1868" s="12" t="s">
        <v>835</v>
      </c>
      <c r="F1868" s="14"/>
      <c r="G1868" s="14"/>
      <c r="H1868" s="15"/>
      <c r="I1868" s="15" t="s">
        <v>19</v>
      </c>
    </row>
    <row r="1869" spans="1:13" x14ac:dyDescent="0.2">
      <c r="A1869" s="18">
        <v>1000</v>
      </c>
      <c r="B1869" s="19"/>
      <c r="C1869" s="20" t="s">
        <v>1242</v>
      </c>
      <c r="D1869" s="15" t="s">
        <v>1243</v>
      </c>
      <c r="E1869" s="13" t="s">
        <v>1247</v>
      </c>
      <c r="F1869" s="13"/>
      <c r="G1869" s="13"/>
      <c r="H1869" s="35">
        <v>6.14</v>
      </c>
      <c r="I1869" s="15" t="s">
        <v>38</v>
      </c>
      <c r="J1869" s="15" t="s">
        <v>113</v>
      </c>
    </row>
    <row r="1870" spans="1:13" x14ac:dyDescent="0.2">
      <c r="A1870" s="23">
        <v>2000</v>
      </c>
      <c r="B1870" s="24"/>
      <c r="C1870" s="20" t="s">
        <v>1242</v>
      </c>
      <c r="D1870" s="37"/>
      <c r="E1870" s="13" t="s">
        <v>263</v>
      </c>
      <c r="F1870" s="13"/>
      <c r="G1870" s="13"/>
      <c r="H1870" s="38">
        <v>5.71</v>
      </c>
      <c r="I1870" s="15" t="s">
        <v>40</v>
      </c>
      <c r="J1870" s="39" t="s">
        <v>115</v>
      </c>
    </row>
    <row r="1871" spans="1:13" x14ac:dyDescent="0.2">
      <c r="A1871" s="23">
        <v>223</v>
      </c>
      <c r="B1871" s="44">
        <f>+(A1871+A1872+A1873)/2.75</f>
        <v>293.81818181818181</v>
      </c>
      <c r="C1871" s="41" t="s">
        <v>1248</v>
      </c>
      <c r="D1871" s="15" t="s">
        <v>491</v>
      </c>
      <c r="E1871" s="13" t="s">
        <v>1249</v>
      </c>
      <c r="F1871" s="13"/>
      <c r="G1871" s="13"/>
      <c r="H1871" s="25">
        <v>3.35</v>
      </c>
      <c r="I1871" s="15" t="s">
        <v>26</v>
      </c>
      <c r="J1871" s="13" t="s">
        <v>50</v>
      </c>
      <c r="K1871" s="17">
        <v>115.3</v>
      </c>
      <c r="L1871" s="17">
        <v>-0.4</v>
      </c>
      <c r="M1871" s="17">
        <v>35.4</v>
      </c>
    </row>
    <row r="1872" spans="1:13" x14ac:dyDescent="0.2">
      <c r="A1872" s="9">
        <v>289</v>
      </c>
      <c r="B1872" s="16"/>
      <c r="C1872" s="22" t="s">
        <v>1248</v>
      </c>
      <c r="D1872" s="12" t="s">
        <v>491</v>
      </c>
      <c r="E1872" s="13" t="s">
        <v>1107</v>
      </c>
      <c r="F1872" s="26"/>
      <c r="G1872" s="26"/>
      <c r="H1872" s="27"/>
      <c r="I1872" s="27" t="s">
        <v>28</v>
      </c>
    </row>
    <row r="1873" spans="1:13" x14ac:dyDescent="0.2">
      <c r="A1873" s="9">
        <v>296</v>
      </c>
      <c r="B1873" s="10"/>
      <c r="C1873" s="22" t="s">
        <v>1248</v>
      </c>
      <c r="D1873" s="12" t="s">
        <v>491</v>
      </c>
      <c r="E1873" s="13" t="s">
        <v>1250</v>
      </c>
      <c r="F1873" s="14"/>
      <c r="G1873" s="14"/>
      <c r="H1873" s="15"/>
      <c r="I1873" s="15" t="s">
        <v>19</v>
      </c>
    </row>
    <row r="1874" spans="1:13" x14ac:dyDescent="0.2">
      <c r="A1874" s="18">
        <v>163</v>
      </c>
      <c r="B1874" s="44">
        <f>+(A1874+A1875+A1876)/2.75</f>
        <v>197.09090909090909</v>
      </c>
      <c r="C1874" s="41" t="s">
        <v>1251</v>
      </c>
      <c r="D1874" s="15" t="s">
        <v>338</v>
      </c>
      <c r="E1874" s="13" t="s">
        <v>776</v>
      </c>
      <c r="F1874" s="21" t="s">
        <v>52</v>
      </c>
      <c r="G1874" s="21">
        <v>335</v>
      </c>
      <c r="H1874" s="21"/>
      <c r="I1874" s="15" t="s">
        <v>22</v>
      </c>
      <c r="J1874" s="21"/>
      <c r="K1874" s="17">
        <v>82.1</v>
      </c>
      <c r="L1874" s="17">
        <v>-1.7</v>
      </c>
      <c r="M1874" s="17">
        <v>4.5</v>
      </c>
    </row>
    <row r="1875" spans="1:13" x14ac:dyDescent="0.2">
      <c r="A1875" s="9">
        <v>178</v>
      </c>
      <c r="B1875" s="10"/>
      <c r="C1875" s="22" t="s">
        <v>1251</v>
      </c>
      <c r="D1875" s="12" t="s">
        <v>338</v>
      </c>
      <c r="E1875" s="13" t="s">
        <v>264</v>
      </c>
      <c r="F1875" s="14"/>
      <c r="G1875" s="14"/>
      <c r="H1875" s="15"/>
      <c r="I1875" s="15" t="s">
        <v>19</v>
      </c>
    </row>
    <row r="1876" spans="1:13" x14ac:dyDescent="0.2">
      <c r="A1876" s="9">
        <v>201</v>
      </c>
      <c r="B1876" s="16"/>
      <c r="C1876" s="22" t="s">
        <v>1251</v>
      </c>
      <c r="D1876" s="42" t="s">
        <v>338</v>
      </c>
      <c r="E1876" s="13" t="s">
        <v>484</v>
      </c>
      <c r="F1876" s="26"/>
      <c r="G1876" s="26"/>
      <c r="H1876" s="27"/>
      <c r="I1876" s="27" t="s">
        <v>28</v>
      </c>
    </row>
    <row r="1877" spans="1:13" x14ac:dyDescent="0.2">
      <c r="A1877" s="18">
        <v>1000</v>
      </c>
      <c r="B1877" s="19"/>
      <c r="C1877" s="20" t="s">
        <v>1251</v>
      </c>
      <c r="D1877" s="15"/>
      <c r="E1877" s="13" t="s">
        <v>1252</v>
      </c>
      <c r="F1877" s="13"/>
      <c r="G1877" s="13"/>
      <c r="H1877" s="35">
        <v>2.73</v>
      </c>
      <c r="I1877" s="15" t="s">
        <v>38</v>
      </c>
      <c r="J1877" s="47" t="s">
        <v>302</v>
      </c>
    </row>
    <row r="1878" spans="1:13" x14ac:dyDescent="0.2">
      <c r="A1878" s="23">
        <v>2000</v>
      </c>
      <c r="B1878" s="24"/>
      <c r="C1878" s="20" t="s">
        <v>1251</v>
      </c>
      <c r="D1878" s="37"/>
      <c r="E1878" s="13" t="s">
        <v>1253</v>
      </c>
      <c r="F1878" s="13"/>
      <c r="G1878" s="13"/>
      <c r="H1878" s="38">
        <v>5.0999999999999996</v>
      </c>
      <c r="I1878" s="15" t="s">
        <v>40</v>
      </c>
      <c r="J1878" s="38" t="s">
        <v>69</v>
      </c>
    </row>
    <row r="1879" spans="1:13" x14ac:dyDescent="0.2">
      <c r="A1879" s="9">
        <v>1</v>
      </c>
      <c r="B1879" s="10">
        <f>+(A1879+A1880+A1881+A1882)/4</f>
        <v>1</v>
      </c>
      <c r="C1879" s="52" t="s">
        <v>1254</v>
      </c>
      <c r="D1879" s="12" t="s">
        <v>757</v>
      </c>
      <c r="E1879" s="13" t="s">
        <v>1051</v>
      </c>
      <c r="F1879" s="14"/>
      <c r="G1879" s="14"/>
      <c r="H1879" s="15"/>
      <c r="I1879" s="15" t="s">
        <v>19</v>
      </c>
      <c r="K1879" s="17">
        <v>128.5</v>
      </c>
      <c r="L1879" s="17">
        <v>0.7</v>
      </c>
      <c r="M1879" s="17">
        <v>74.8</v>
      </c>
    </row>
    <row r="1880" spans="1:13" x14ac:dyDescent="0.2">
      <c r="A1880" s="9">
        <v>1</v>
      </c>
      <c r="B1880" s="16"/>
      <c r="C1880" s="22" t="s">
        <v>1254</v>
      </c>
      <c r="D1880" s="42" t="s">
        <v>757</v>
      </c>
      <c r="E1880" s="13" t="s">
        <v>1051</v>
      </c>
      <c r="F1880" s="26"/>
      <c r="G1880" s="26"/>
      <c r="H1880" s="27"/>
      <c r="I1880" s="27" t="s">
        <v>28</v>
      </c>
    </row>
    <row r="1881" spans="1:13" x14ac:dyDescent="0.2">
      <c r="A1881" s="28">
        <v>1</v>
      </c>
      <c r="B1881" s="40"/>
      <c r="C1881" s="20" t="s">
        <v>1254</v>
      </c>
      <c r="D1881" s="15" t="s">
        <v>757</v>
      </c>
      <c r="E1881" s="13" t="s">
        <v>1051</v>
      </c>
      <c r="F1881" s="30" t="s">
        <v>1255</v>
      </c>
      <c r="G1881" s="30">
        <v>265</v>
      </c>
      <c r="H1881" s="15"/>
      <c r="I1881" s="15" t="s">
        <v>31</v>
      </c>
      <c r="J1881" s="36" t="s">
        <v>358</v>
      </c>
    </row>
    <row r="1882" spans="1:13" x14ac:dyDescent="0.2">
      <c r="A1882" s="18">
        <v>1</v>
      </c>
      <c r="B1882" s="19"/>
      <c r="C1882" s="20" t="s">
        <v>1254</v>
      </c>
      <c r="D1882" s="15" t="s">
        <v>757</v>
      </c>
      <c r="E1882" s="13" t="s">
        <v>1051</v>
      </c>
      <c r="F1882" s="21" t="s">
        <v>121</v>
      </c>
      <c r="G1882" s="21">
        <v>266</v>
      </c>
      <c r="H1882" s="21"/>
      <c r="I1882" s="15" t="s">
        <v>22</v>
      </c>
      <c r="J1882" s="21"/>
    </row>
    <row r="1883" spans="1:13" x14ac:dyDescent="0.2">
      <c r="A1883" s="9">
        <v>1</v>
      </c>
      <c r="B1883" s="16"/>
      <c r="C1883" s="22" t="s">
        <v>1254</v>
      </c>
      <c r="D1883" s="12" t="s">
        <v>757</v>
      </c>
      <c r="E1883" s="13" t="s">
        <v>1051</v>
      </c>
      <c r="F1883" s="13"/>
      <c r="G1883" s="13"/>
      <c r="H1883" s="15"/>
      <c r="I1883" s="15" t="s">
        <v>24</v>
      </c>
    </row>
    <row r="1884" spans="1:13" x14ac:dyDescent="0.2">
      <c r="A1884" s="23">
        <v>2</v>
      </c>
      <c r="B1884" s="24"/>
      <c r="C1884" s="20" t="s">
        <v>1254</v>
      </c>
      <c r="D1884" s="15" t="s">
        <v>757</v>
      </c>
      <c r="E1884" s="13" t="s">
        <v>1256</v>
      </c>
      <c r="F1884" s="13"/>
      <c r="G1884" s="13"/>
      <c r="H1884" s="25">
        <v>5.5</v>
      </c>
      <c r="I1884" s="15" t="s">
        <v>26</v>
      </c>
      <c r="J1884" s="13" t="s">
        <v>27</v>
      </c>
    </row>
    <row r="1885" spans="1:13" x14ac:dyDescent="0.2">
      <c r="A1885" s="31">
        <v>2</v>
      </c>
      <c r="B1885" s="32"/>
      <c r="C1885" s="20" t="s">
        <v>1254</v>
      </c>
      <c r="D1885" s="27" t="s">
        <v>761</v>
      </c>
      <c r="E1885" s="13" t="s">
        <v>1051</v>
      </c>
      <c r="F1885" s="27"/>
      <c r="H1885" s="13" t="s">
        <v>1257</v>
      </c>
      <c r="I1885" s="13" t="s">
        <v>35</v>
      </c>
      <c r="J1885" s="13" t="s">
        <v>27</v>
      </c>
    </row>
    <row r="1886" spans="1:13" x14ac:dyDescent="0.2">
      <c r="A1886" s="18">
        <v>1000</v>
      </c>
      <c r="B1886" s="19"/>
      <c r="C1886" s="20" t="s">
        <v>1254</v>
      </c>
      <c r="D1886" s="15"/>
      <c r="E1886" s="13" t="s">
        <v>261</v>
      </c>
      <c r="F1886" s="13"/>
      <c r="G1886" s="13"/>
      <c r="H1886" s="35">
        <v>9.41</v>
      </c>
      <c r="I1886" s="15" t="s">
        <v>38</v>
      </c>
      <c r="J1886" s="36" t="s">
        <v>79</v>
      </c>
    </row>
    <row r="1887" spans="1:13" x14ac:dyDescent="0.2">
      <c r="A1887" s="23">
        <v>2000</v>
      </c>
      <c r="B1887" s="24"/>
      <c r="C1887" s="20" t="s">
        <v>1254</v>
      </c>
      <c r="D1887" s="37"/>
      <c r="E1887" s="13" t="s">
        <v>1256</v>
      </c>
      <c r="F1887" s="13"/>
      <c r="G1887" s="13"/>
      <c r="H1887" s="38">
        <v>6.55</v>
      </c>
      <c r="I1887" s="15" t="s">
        <v>40</v>
      </c>
      <c r="J1887" s="39" t="s">
        <v>985</v>
      </c>
    </row>
    <row r="1888" spans="1:13" x14ac:dyDescent="0.2">
      <c r="A1888" s="28">
        <v>7</v>
      </c>
      <c r="B1888" s="40">
        <f>+(A1888+A1889+A1890+A1891)/4</f>
        <v>16.5</v>
      </c>
      <c r="C1888" s="41" t="s">
        <v>1258</v>
      </c>
      <c r="D1888" s="15" t="s">
        <v>134</v>
      </c>
      <c r="E1888" s="13" t="s">
        <v>1259</v>
      </c>
      <c r="F1888" s="30" t="s">
        <v>121</v>
      </c>
      <c r="G1888" s="30">
        <v>232</v>
      </c>
      <c r="H1888" s="15"/>
      <c r="I1888" s="15" t="s">
        <v>31</v>
      </c>
      <c r="J1888" s="36" t="s">
        <v>358</v>
      </c>
      <c r="K1888" s="17">
        <v>145.69999999999999</v>
      </c>
      <c r="L1888" s="17">
        <v>2.1</v>
      </c>
      <c r="M1888" s="17">
        <v>98.3</v>
      </c>
    </row>
    <row r="1889" spans="1:13" x14ac:dyDescent="0.2">
      <c r="A1889" s="9">
        <v>17</v>
      </c>
      <c r="B1889" s="10"/>
      <c r="C1889" s="22" t="s">
        <v>1258</v>
      </c>
      <c r="D1889" s="12" t="s">
        <v>134</v>
      </c>
      <c r="E1889" s="13" t="s">
        <v>165</v>
      </c>
      <c r="F1889" s="14"/>
      <c r="G1889" s="14"/>
      <c r="H1889" s="15"/>
      <c r="I1889" s="15" t="s">
        <v>19</v>
      </c>
    </row>
    <row r="1890" spans="1:13" x14ac:dyDescent="0.2">
      <c r="A1890" s="9">
        <v>20</v>
      </c>
      <c r="B1890" s="16"/>
      <c r="C1890" s="22" t="s">
        <v>1258</v>
      </c>
      <c r="D1890" s="42" t="s">
        <v>134</v>
      </c>
      <c r="E1890" s="13" t="s">
        <v>165</v>
      </c>
      <c r="F1890" s="26"/>
      <c r="G1890" s="26"/>
      <c r="H1890" s="27"/>
      <c r="I1890" s="27" t="s">
        <v>28</v>
      </c>
    </row>
    <row r="1891" spans="1:13" x14ac:dyDescent="0.2">
      <c r="A1891" s="23">
        <v>22</v>
      </c>
      <c r="B1891" s="24"/>
      <c r="C1891" s="20" t="s">
        <v>1258</v>
      </c>
      <c r="D1891" s="15" t="s">
        <v>134</v>
      </c>
      <c r="E1891" s="13" t="s">
        <v>165</v>
      </c>
      <c r="F1891" s="13"/>
      <c r="G1891" s="13"/>
      <c r="H1891" s="25">
        <v>4.1900000000000004</v>
      </c>
      <c r="I1891" s="15" t="s">
        <v>26</v>
      </c>
      <c r="J1891" s="13" t="s">
        <v>27</v>
      </c>
    </row>
    <row r="1892" spans="1:13" x14ac:dyDescent="0.2">
      <c r="A1892" s="31">
        <v>22</v>
      </c>
      <c r="B1892" s="32"/>
      <c r="C1892" s="20" t="s">
        <v>1258</v>
      </c>
      <c r="D1892" s="27" t="s">
        <v>137</v>
      </c>
      <c r="E1892" s="13" t="s">
        <v>883</v>
      </c>
      <c r="F1892" s="27"/>
      <c r="H1892" s="13" t="s">
        <v>1260</v>
      </c>
      <c r="I1892" s="13" t="s">
        <v>35</v>
      </c>
      <c r="J1892" s="13" t="s">
        <v>27</v>
      </c>
    </row>
    <row r="1893" spans="1:13" x14ac:dyDescent="0.2">
      <c r="A1893" s="18">
        <v>24</v>
      </c>
      <c r="B1893" s="19"/>
      <c r="C1893" s="20" t="s">
        <v>1258</v>
      </c>
      <c r="D1893" s="15" t="s">
        <v>134</v>
      </c>
      <c r="E1893" s="13" t="s">
        <v>1259</v>
      </c>
      <c r="F1893" s="21" t="s">
        <v>121</v>
      </c>
      <c r="G1893" s="21">
        <v>249</v>
      </c>
      <c r="H1893" s="21"/>
      <c r="I1893" s="15" t="s">
        <v>22</v>
      </c>
      <c r="J1893" s="21"/>
    </row>
    <row r="1894" spans="1:13" x14ac:dyDescent="0.2">
      <c r="A1894" s="9">
        <v>34</v>
      </c>
      <c r="B1894" s="16"/>
      <c r="C1894" s="22" t="s">
        <v>1258</v>
      </c>
      <c r="D1894" s="12" t="s">
        <v>134</v>
      </c>
      <c r="E1894" s="13" t="s">
        <v>883</v>
      </c>
      <c r="F1894" s="14"/>
      <c r="G1894" s="14"/>
      <c r="H1894" s="15"/>
      <c r="I1894" s="15" t="s">
        <v>24</v>
      </c>
    </row>
    <row r="1895" spans="1:13" x14ac:dyDescent="0.2">
      <c r="A1895" s="18">
        <v>1000</v>
      </c>
      <c r="B1895" s="19"/>
      <c r="C1895" s="20" t="s">
        <v>1258</v>
      </c>
      <c r="D1895" s="15"/>
      <c r="E1895" s="21" t="s">
        <v>1259</v>
      </c>
      <c r="F1895" s="21"/>
      <c r="G1895" s="21"/>
      <c r="H1895" s="35">
        <v>9.89</v>
      </c>
      <c r="I1895" s="15" t="s">
        <v>38</v>
      </c>
      <c r="J1895" s="36" t="s">
        <v>79</v>
      </c>
    </row>
    <row r="1896" spans="1:13" x14ac:dyDescent="0.2">
      <c r="A1896" s="23">
        <v>2000</v>
      </c>
      <c r="B1896" s="24"/>
      <c r="C1896" s="20" t="s">
        <v>1258</v>
      </c>
      <c r="D1896" s="37"/>
      <c r="E1896" s="13" t="s">
        <v>883</v>
      </c>
      <c r="F1896" s="13"/>
      <c r="G1896" s="13"/>
      <c r="H1896" s="38">
        <v>5.9</v>
      </c>
      <c r="I1896" s="15" t="s">
        <v>40</v>
      </c>
      <c r="J1896" s="39" t="s">
        <v>115</v>
      </c>
    </row>
    <row r="1897" spans="1:13" ht="15" x14ac:dyDescent="0.2">
      <c r="A1897" s="28">
        <v>136</v>
      </c>
      <c r="B1897" s="40">
        <f>+(A1897+A1898+A1899+A1900)/4</f>
        <v>164</v>
      </c>
      <c r="C1897" s="41" t="s">
        <v>1261</v>
      </c>
      <c r="D1897" s="15" t="s">
        <v>1262</v>
      </c>
      <c r="E1897" s="13" t="s">
        <v>684</v>
      </c>
      <c r="F1897" s="30" t="s">
        <v>265</v>
      </c>
      <c r="G1897" s="30">
        <v>327</v>
      </c>
      <c r="H1897" s="15"/>
      <c r="I1897" s="15" t="s">
        <v>31</v>
      </c>
      <c r="J1897" s="15" t="s">
        <v>260</v>
      </c>
      <c r="K1897" s="17">
        <v>107.8</v>
      </c>
      <c r="L1897" s="17">
        <v>0.3</v>
      </c>
      <c r="M1897" s="17">
        <v>60.6</v>
      </c>
    </row>
    <row r="1898" spans="1:13" x14ac:dyDescent="0.2">
      <c r="A1898" s="23">
        <v>168</v>
      </c>
      <c r="B1898" s="24"/>
      <c r="C1898" s="20" t="s">
        <v>1261</v>
      </c>
      <c r="D1898" s="15" t="s">
        <v>1262</v>
      </c>
      <c r="E1898" s="13" t="s">
        <v>684</v>
      </c>
      <c r="F1898" s="13"/>
      <c r="G1898" s="13"/>
      <c r="H1898" s="25">
        <v>3.44</v>
      </c>
      <c r="I1898" s="15" t="s">
        <v>26</v>
      </c>
      <c r="J1898" s="13" t="s">
        <v>45</v>
      </c>
    </row>
    <row r="1899" spans="1:13" x14ac:dyDescent="0.2">
      <c r="A1899" s="31">
        <v>172</v>
      </c>
      <c r="B1899" s="32"/>
      <c r="C1899" s="20" t="s">
        <v>1261</v>
      </c>
      <c r="D1899" s="27" t="s">
        <v>1263</v>
      </c>
      <c r="E1899" s="13" t="s">
        <v>685</v>
      </c>
      <c r="F1899" s="27"/>
      <c r="H1899" s="13" t="s">
        <v>725</v>
      </c>
      <c r="I1899" s="13" t="s">
        <v>35</v>
      </c>
      <c r="J1899" s="13" t="s">
        <v>45</v>
      </c>
    </row>
    <row r="1900" spans="1:13" x14ac:dyDescent="0.2">
      <c r="A1900" s="9">
        <v>180</v>
      </c>
      <c r="B1900" s="16"/>
      <c r="C1900" s="20" t="s">
        <v>1261</v>
      </c>
      <c r="D1900" s="42" t="s">
        <v>1262</v>
      </c>
      <c r="E1900" s="13" t="s">
        <v>269</v>
      </c>
      <c r="F1900" s="26"/>
      <c r="G1900" s="26"/>
      <c r="H1900" s="27"/>
      <c r="I1900" s="27" t="s">
        <v>28</v>
      </c>
    </row>
    <row r="1901" spans="1:13" x14ac:dyDescent="0.2">
      <c r="A1901" s="18">
        <v>188</v>
      </c>
      <c r="B1901" s="19"/>
      <c r="C1901" s="20" t="s">
        <v>1261</v>
      </c>
      <c r="D1901" s="15" t="s">
        <v>1262</v>
      </c>
      <c r="E1901" s="13" t="s">
        <v>685</v>
      </c>
      <c r="F1901" s="21" t="s">
        <v>84</v>
      </c>
      <c r="G1901" s="21">
        <v>323</v>
      </c>
      <c r="H1901" s="21"/>
      <c r="I1901" s="15" t="s">
        <v>22</v>
      </c>
      <c r="J1901" s="21"/>
    </row>
    <row r="1902" spans="1:13" x14ac:dyDescent="0.2">
      <c r="A1902" s="9">
        <v>225</v>
      </c>
      <c r="B1902" s="16"/>
      <c r="C1902" s="22" t="s">
        <v>1261</v>
      </c>
      <c r="D1902" s="12" t="s">
        <v>1262</v>
      </c>
      <c r="E1902" s="12" t="s">
        <v>1023</v>
      </c>
      <c r="F1902" s="13"/>
      <c r="G1902" s="13"/>
      <c r="H1902" s="15"/>
      <c r="I1902" s="15" t="s">
        <v>24</v>
      </c>
    </row>
    <row r="1903" spans="1:13" x14ac:dyDescent="0.2">
      <c r="A1903" s="9">
        <v>239</v>
      </c>
      <c r="B1903" s="10"/>
      <c r="C1903" s="22" t="s">
        <v>1261</v>
      </c>
      <c r="D1903" s="12" t="s">
        <v>1262</v>
      </c>
      <c r="E1903" s="13" t="s">
        <v>485</v>
      </c>
      <c r="F1903" s="14"/>
      <c r="G1903" s="14"/>
      <c r="H1903" s="15"/>
      <c r="I1903" s="15" t="s">
        <v>19</v>
      </c>
    </row>
    <row r="1904" spans="1:13" x14ac:dyDescent="0.2">
      <c r="A1904" s="18">
        <v>1000</v>
      </c>
      <c r="B1904" s="19"/>
      <c r="C1904" s="20" t="s">
        <v>1261</v>
      </c>
      <c r="D1904" s="15"/>
      <c r="E1904" s="13" t="s">
        <v>331</v>
      </c>
      <c r="F1904" s="13"/>
      <c r="G1904" s="13"/>
      <c r="H1904" s="35">
        <v>8.1300000000000008</v>
      </c>
      <c r="I1904" s="15" t="s">
        <v>38</v>
      </c>
      <c r="J1904" s="36" t="s">
        <v>39</v>
      </c>
    </row>
    <row r="1905" spans="1:13" x14ac:dyDescent="0.2">
      <c r="A1905" s="23">
        <v>2000</v>
      </c>
      <c r="B1905" s="24"/>
      <c r="C1905" s="20" t="s">
        <v>1261</v>
      </c>
      <c r="D1905" s="37"/>
      <c r="E1905" s="13" t="s">
        <v>485</v>
      </c>
      <c r="F1905" s="13"/>
      <c r="G1905" s="13"/>
      <c r="H1905" s="38">
        <v>5.35</v>
      </c>
      <c r="I1905" s="15" t="s">
        <v>40</v>
      </c>
      <c r="J1905" s="38" t="s">
        <v>57</v>
      </c>
    </row>
    <row r="1906" spans="1:13" x14ac:dyDescent="0.2">
      <c r="A1906" s="18">
        <v>39</v>
      </c>
      <c r="B1906" s="40">
        <f>+(A1906+A1907+A1908+A1909)/4</f>
        <v>55.75</v>
      </c>
      <c r="C1906" s="41" t="s">
        <v>1264</v>
      </c>
      <c r="D1906" s="15" t="s">
        <v>1265</v>
      </c>
      <c r="E1906" s="13" t="s">
        <v>471</v>
      </c>
      <c r="F1906" s="21" t="s">
        <v>52</v>
      </c>
      <c r="G1906" s="21">
        <v>253</v>
      </c>
      <c r="H1906" s="21"/>
      <c r="I1906" s="15" t="s">
        <v>22</v>
      </c>
      <c r="J1906" s="21"/>
      <c r="K1906" s="17">
        <v>113.9</v>
      </c>
      <c r="L1906" s="17">
        <v>-0.4</v>
      </c>
      <c r="M1906" s="17">
        <v>33.299999999999997</v>
      </c>
    </row>
    <row r="1907" spans="1:13" x14ac:dyDescent="0.2">
      <c r="A1907" s="31">
        <v>58</v>
      </c>
      <c r="B1907" s="32"/>
      <c r="C1907" s="20" t="s">
        <v>1264</v>
      </c>
      <c r="D1907" s="27" t="s">
        <v>1266</v>
      </c>
      <c r="E1907" s="13" t="s">
        <v>728</v>
      </c>
      <c r="F1907" s="27"/>
      <c r="H1907" s="13" t="s">
        <v>1267</v>
      </c>
      <c r="I1907" s="13" t="s">
        <v>35</v>
      </c>
      <c r="J1907" s="13" t="s">
        <v>154</v>
      </c>
    </row>
    <row r="1908" spans="1:13" x14ac:dyDescent="0.2">
      <c r="A1908" s="9">
        <v>61</v>
      </c>
      <c r="B1908" s="16"/>
      <c r="C1908" s="22" t="s">
        <v>1264</v>
      </c>
      <c r="D1908" s="12" t="s">
        <v>1265</v>
      </c>
      <c r="E1908" s="13" t="s">
        <v>438</v>
      </c>
      <c r="F1908" s="13"/>
      <c r="G1908" s="13"/>
      <c r="H1908" s="15"/>
      <c r="I1908" s="15" t="s">
        <v>24</v>
      </c>
    </row>
    <row r="1909" spans="1:13" x14ac:dyDescent="0.2">
      <c r="A1909" s="9">
        <v>65</v>
      </c>
      <c r="B1909" s="10"/>
      <c r="C1909" s="22" t="s">
        <v>1264</v>
      </c>
      <c r="D1909" s="12" t="s">
        <v>1265</v>
      </c>
      <c r="E1909" s="13" t="s">
        <v>433</v>
      </c>
      <c r="F1909" s="14"/>
      <c r="G1909" s="14"/>
      <c r="H1909" s="15"/>
      <c r="I1909" s="15" t="s">
        <v>19</v>
      </c>
    </row>
    <row r="1910" spans="1:13" x14ac:dyDescent="0.2">
      <c r="A1910" s="9">
        <v>72</v>
      </c>
      <c r="B1910" s="16"/>
      <c r="C1910" s="22" t="s">
        <v>1264</v>
      </c>
      <c r="D1910" s="42" t="s">
        <v>1265</v>
      </c>
      <c r="E1910" s="13" t="s">
        <v>433</v>
      </c>
      <c r="F1910" s="26"/>
      <c r="G1910" s="26"/>
      <c r="H1910" s="27"/>
      <c r="I1910" s="27" t="s">
        <v>28</v>
      </c>
    </row>
    <row r="1911" spans="1:13" ht="15" x14ac:dyDescent="0.2">
      <c r="A1911" s="28">
        <v>130</v>
      </c>
      <c r="B1911" s="29"/>
      <c r="C1911" s="20" t="s">
        <v>1264</v>
      </c>
      <c r="D1911" s="15" t="s">
        <v>1265</v>
      </c>
      <c r="E1911" s="13" t="s">
        <v>467</v>
      </c>
      <c r="F1911" s="30" t="s">
        <v>1035</v>
      </c>
      <c r="G1911" s="30">
        <v>247</v>
      </c>
      <c r="H1911" s="15"/>
      <c r="I1911" s="15" t="s">
        <v>31</v>
      </c>
      <c r="J1911" s="15" t="s">
        <v>260</v>
      </c>
    </row>
    <row r="1912" spans="1:13" x14ac:dyDescent="0.2">
      <c r="A1912" s="23">
        <v>200</v>
      </c>
      <c r="B1912" s="24"/>
      <c r="C1912" s="20" t="s">
        <v>1264</v>
      </c>
      <c r="D1912" s="15" t="s">
        <v>1265</v>
      </c>
      <c r="E1912" s="13" t="s">
        <v>1268</v>
      </c>
      <c r="F1912" s="13"/>
      <c r="G1912" s="13"/>
      <c r="H1912" s="25">
        <v>3.38</v>
      </c>
      <c r="I1912" s="15" t="s">
        <v>26</v>
      </c>
      <c r="J1912" s="13" t="s">
        <v>50</v>
      </c>
    </row>
    <row r="1913" spans="1:13" x14ac:dyDescent="0.2">
      <c r="A1913" s="18">
        <v>1000</v>
      </c>
      <c r="B1913" s="19"/>
      <c r="C1913" s="20" t="s">
        <v>1264</v>
      </c>
      <c r="D1913" s="15"/>
      <c r="E1913" s="13" t="s">
        <v>378</v>
      </c>
      <c r="F1913" s="13"/>
      <c r="G1913" s="13"/>
      <c r="H1913" s="35">
        <v>6.58</v>
      </c>
      <c r="I1913" s="15" t="s">
        <v>38</v>
      </c>
      <c r="J1913" s="15" t="s">
        <v>113</v>
      </c>
    </row>
    <row r="1914" spans="1:13" x14ac:dyDescent="0.2">
      <c r="A1914" s="23">
        <v>2000</v>
      </c>
      <c r="B1914" s="24"/>
      <c r="C1914" s="20" t="s">
        <v>1264</v>
      </c>
      <c r="D1914" s="37"/>
      <c r="E1914" s="13" t="s">
        <v>433</v>
      </c>
      <c r="F1914" s="13"/>
      <c r="G1914" s="13"/>
      <c r="H1914" s="38">
        <v>5.74</v>
      </c>
      <c r="I1914" s="15" t="s">
        <v>40</v>
      </c>
      <c r="J1914" s="39" t="s">
        <v>115</v>
      </c>
    </row>
    <row r="1915" spans="1:13" x14ac:dyDescent="0.2">
      <c r="A1915" s="23">
        <v>181</v>
      </c>
      <c r="B1915" s="40">
        <f>+(A1915+A1916+A1917+A1918)/4</f>
        <v>259.5</v>
      </c>
      <c r="C1915" s="41" t="s">
        <v>1269</v>
      </c>
      <c r="D1915" s="15" t="s">
        <v>647</v>
      </c>
      <c r="E1915" s="13" t="s">
        <v>1270</v>
      </c>
      <c r="F1915" s="13"/>
      <c r="G1915" s="13"/>
      <c r="H1915" s="25">
        <v>3.41</v>
      </c>
      <c r="I1915" s="15" t="s">
        <v>26</v>
      </c>
      <c r="J1915" s="13" t="s">
        <v>45</v>
      </c>
      <c r="K1915" s="17">
        <v>122.5</v>
      </c>
      <c r="L1915" s="17">
        <v>0.2</v>
      </c>
      <c r="M1915" s="17">
        <v>56.8</v>
      </c>
    </row>
    <row r="1916" spans="1:13" x14ac:dyDescent="0.2">
      <c r="A1916" s="18">
        <v>276</v>
      </c>
      <c r="B1916" s="19"/>
      <c r="C1916" s="20" t="s">
        <v>1269</v>
      </c>
      <c r="D1916" s="15" t="s">
        <v>647</v>
      </c>
      <c r="E1916" s="21" t="s">
        <v>1271</v>
      </c>
      <c r="F1916" s="21" t="s">
        <v>52</v>
      </c>
      <c r="G1916" s="21">
        <v>239</v>
      </c>
      <c r="H1916" s="21"/>
      <c r="I1916" s="15" t="s">
        <v>22</v>
      </c>
      <c r="J1916" s="21"/>
    </row>
    <row r="1917" spans="1:13" x14ac:dyDescent="0.2">
      <c r="A1917" s="9">
        <v>284</v>
      </c>
      <c r="B1917" s="10"/>
      <c r="C1917" s="22" t="s">
        <v>1269</v>
      </c>
      <c r="D1917" s="12" t="s">
        <v>647</v>
      </c>
      <c r="E1917" s="13" t="s">
        <v>1272</v>
      </c>
      <c r="F1917" s="14"/>
      <c r="G1917" s="14"/>
      <c r="H1917" s="15"/>
      <c r="I1917" s="15" t="s">
        <v>19</v>
      </c>
    </row>
    <row r="1918" spans="1:13" x14ac:dyDescent="0.2">
      <c r="A1918" s="9">
        <v>297</v>
      </c>
      <c r="B1918" s="16"/>
      <c r="C1918" s="22" t="s">
        <v>1269</v>
      </c>
      <c r="D1918" s="42" t="s">
        <v>647</v>
      </c>
      <c r="E1918" s="12" t="s">
        <v>700</v>
      </c>
      <c r="F1918" s="26"/>
      <c r="G1918" s="26"/>
      <c r="H1918" s="27"/>
      <c r="I1918" s="27" t="s">
        <v>28</v>
      </c>
    </row>
    <row r="1919" spans="1:13" ht="15" x14ac:dyDescent="0.2">
      <c r="A1919" s="28">
        <v>299</v>
      </c>
      <c r="B1919" s="29"/>
      <c r="C1919" s="20" t="s">
        <v>1269</v>
      </c>
      <c r="D1919" s="15" t="s">
        <v>647</v>
      </c>
      <c r="E1919" s="13" t="s">
        <v>754</v>
      </c>
      <c r="F1919" s="30" t="s">
        <v>220</v>
      </c>
      <c r="G1919" s="30">
        <v>240</v>
      </c>
      <c r="H1919" s="15"/>
      <c r="I1919" s="15" t="s">
        <v>31</v>
      </c>
      <c r="J1919" s="15" t="s">
        <v>260</v>
      </c>
    </row>
    <row r="1920" spans="1:13" x14ac:dyDescent="0.2">
      <c r="A1920" s="18">
        <v>1000</v>
      </c>
      <c r="B1920" s="19"/>
      <c r="C1920" s="20" t="s">
        <v>1269</v>
      </c>
      <c r="D1920" s="15"/>
      <c r="E1920" s="21" t="s">
        <v>430</v>
      </c>
      <c r="F1920" s="21"/>
      <c r="G1920" s="21"/>
      <c r="H1920" s="35">
        <v>7.79</v>
      </c>
      <c r="I1920" s="15" t="s">
        <v>38</v>
      </c>
      <c r="J1920" s="15" t="s">
        <v>198</v>
      </c>
    </row>
    <row r="1921" spans="1:13" x14ac:dyDescent="0.2">
      <c r="A1921" s="23">
        <v>2000</v>
      </c>
      <c r="B1921" s="24"/>
      <c r="C1921" s="20" t="s">
        <v>1269</v>
      </c>
      <c r="D1921" s="37"/>
      <c r="E1921" s="13" t="s">
        <v>551</v>
      </c>
      <c r="F1921" s="13"/>
      <c r="G1921" s="13"/>
      <c r="H1921" s="38">
        <v>5.04</v>
      </c>
      <c r="I1921" s="15" t="s">
        <v>40</v>
      </c>
      <c r="J1921" s="38" t="s">
        <v>69</v>
      </c>
    </row>
    <row r="1922" spans="1:13" x14ac:dyDescent="0.2">
      <c r="A1922" s="9">
        <v>35</v>
      </c>
      <c r="B1922" s="10">
        <f>+(A1922+A1923+A1924+A1925)/4</f>
        <v>39</v>
      </c>
      <c r="C1922" s="11" t="s">
        <v>1273</v>
      </c>
      <c r="D1922" s="12" t="s">
        <v>757</v>
      </c>
      <c r="E1922" s="13" t="s">
        <v>29</v>
      </c>
      <c r="F1922" s="14"/>
      <c r="G1922" s="14"/>
      <c r="H1922" s="15"/>
      <c r="I1922" s="15" t="s">
        <v>19</v>
      </c>
      <c r="K1922" s="17">
        <v>144.1</v>
      </c>
      <c r="L1922" s="17">
        <v>2.5</v>
      </c>
      <c r="M1922" s="17">
        <v>99.3</v>
      </c>
    </row>
    <row r="1923" spans="1:13" x14ac:dyDescent="0.2">
      <c r="A1923" s="9">
        <v>35</v>
      </c>
      <c r="B1923" s="40"/>
      <c r="C1923" s="22" t="s">
        <v>1273</v>
      </c>
      <c r="D1923" s="12" t="s">
        <v>757</v>
      </c>
      <c r="E1923" s="13" t="s">
        <v>539</v>
      </c>
      <c r="F1923" s="13"/>
      <c r="G1923" s="13"/>
      <c r="H1923" s="15"/>
      <c r="I1923" s="15" t="s">
        <v>24</v>
      </c>
    </row>
    <row r="1924" spans="1:13" x14ac:dyDescent="0.2">
      <c r="A1924" s="31">
        <v>40</v>
      </c>
      <c r="B1924" s="32"/>
      <c r="C1924" s="20" t="s">
        <v>1273</v>
      </c>
      <c r="D1924" s="27" t="s">
        <v>761</v>
      </c>
      <c r="E1924" s="13" t="s">
        <v>539</v>
      </c>
      <c r="F1924" s="27"/>
      <c r="H1924" s="13" t="s">
        <v>1274</v>
      </c>
      <c r="I1924" s="13" t="s">
        <v>35</v>
      </c>
      <c r="J1924" s="34" t="s">
        <v>36</v>
      </c>
    </row>
    <row r="1925" spans="1:13" x14ac:dyDescent="0.2">
      <c r="A1925" s="23">
        <v>46</v>
      </c>
      <c r="B1925" s="24"/>
      <c r="C1925" s="20" t="s">
        <v>1273</v>
      </c>
      <c r="D1925" s="15" t="s">
        <v>757</v>
      </c>
      <c r="E1925" s="13" t="s">
        <v>539</v>
      </c>
      <c r="F1925" s="13"/>
      <c r="G1925" s="13"/>
      <c r="H1925" s="25">
        <v>3.99</v>
      </c>
      <c r="I1925" s="15" t="s">
        <v>26</v>
      </c>
      <c r="J1925" s="13" t="s">
        <v>154</v>
      </c>
    </row>
    <row r="1926" spans="1:13" x14ac:dyDescent="0.2">
      <c r="A1926" s="9">
        <v>51</v>
      </c>
      <c r="B1926" s="16"/>
      <c r="C1926" s="22" t="s">
        <v>1273</v>
      </c>
      <c r="D1926" s="42" t="s">
        <v>757</v>
      </c>
      <c r="E1926" s="13" t="s">
        <v>812</v>
      </c>
      <c r="F1926" s="26"/>
      <c r="G1926" s="26"/>
      <c r="H1926" s="27"/>
      <c r="I1926" s="27" t="s">
        <v>28</v>
      </c>
    </row>
    <row r="1927" spans="1:13" ht="15" x14ac:dyDescent="0.2">
      <c r="A1927" s="28">
        <v>64</v>
      </c>
      <c r="B1927" s="29"/>
      <c r="C1927" s="20" t="s">
        <v>1273</v>
      </c>
      <c r="D1927" s="15" t="s">
        <v>757</v>
      </c>
      <c r="E1927" s="13" t="s">
        <v>204</v>
      </c>
      <c r="F1927" s="30" t="s">
        <v>1275</v>
      </c>
      <c r="G1927" s="30">
        <v>205</v>
      </c>
      <c r="H1927" s="15"/>
      <c r="I1927" s="15" t="s">
        <v>31</v>
      </c>
      <c r="J1927" s="15" t="s">
        <v>85</v>
      </c>
    </row>
    <row r="1928" spans="1:13" x14ac:dyDescent="0.2">
      <c r="A1928" s="18">
        <v>73</v>
      </c>
      <c r="B1928" s="19"/>
      <c r="C1928" s="20" t="s">
        <v>1273</v>
      </c>
      <c r="D1928" s="15" t="s">
        <v>757</v>
      </c>
      <c r="E1928" s="21" t="s">
        <v>1276</v>
      </c>
      <c r="F1928" s="21" t="s">
        <v>141</v>
      </c>
      <c r="G1928" s="21">
        <v>208</v>
      </c>
      <c r="H1928" s="21"/>
      <c r="I1928" s="15" t="s">
        <v>22</v>
      </c>
      <c r="J1928" s="21"/>
    </row>
    <row r="1929" spans="1:13" x14ac:dyDescent="0.2">
      <c r="A1929" s="18">
        <v>1000</v>
      </c>
      <c r="B1929" s="19"/>
      <c r="C1929" s="20" t="s">
        <v>1273</v>
      </c>
      <c r="D1929" s="15"/>
      <c r="E1929" s="13" t="s">
        <v>33</v>
      </c>
      <c r="F1929" s="13"/>
      <c r="G1929" s="13"/>
      <c r="H1929" s="35">
        <v>9.74</v>
      </c>
      <c r="I1929" s="15" t="s">
        <v>38</v>
      </c>
      <c r="J1929" s="36" t="s">
        <v>79</v>
      </c>
    </row>
    <row r="1930" spans="1:13" x14ac:dyDescent="0.2">
      <c r="A1930" s="23">
        <v>2000</v>
      </c>
      <c r="B1930" s="24"/>
      <c r="C1930" s="20" t="s">
        <v>1273</v>
      </c>
      <c r="D1930" s="37"/>
      <c r="E1930" s="13" t="s">
        <v>25</v>
      </c>
      <c r="F1930" s="13"/>
      <c r="G1930" s="13"/>
      <c r="H1930" s="38">
        <v>6.11</v>
      </c>
      <c r="I1930" s="15" t="s">
        <v>40</v>
      </c>
      <c r="J1930" s="39" t="s">
        <v>41</v>
      </c>
    </row>
    <row r="1931" spans="1:13" x14ac:dyDescent="0.2">
      <c r="A1931" s="31">
        <v>198</v>
      </c>
      <c r="B1931" s="40">
        <f>+(A1931+A1932+A1933+A1934)/4</f>
        <v>221.25</v>
      </c>
      <c r="C1931" s="41" t="s">
        <v>1277</v>
      </c>
      <c r="D1931" s="27" t="s">
        <v>769</v>
      </c>
      <c r="E1931" s="13" t="s">
        <v>686</v>
      </c>
      <c r="F1931" s="27"/>
      <c r="H1931" s="13" t="s">
        <v>1278</v>
      </c>
      <c r="I1931" s="13" t="s">
        <v>35</v>
      </c>
      <c r="J1931" s="13" t="s">
        <v>50</v>
      </c>
      <c r="K1931" s="17">
        <v>93.4</v>
      </c>
      <c r="L1931" s="17">
        <v>-0.8</v>
      </c>
      <c r="M1931" s="17">
        <v>20.6</v>
      </c>
    </row>
    <row r="1932" spans="1:13" x14ac:dyDescent="0.2">
      <c r="A1932" s="23">
        <v>203</v>
      </c>
      <c r="B1932" s="24"/>
      <c r="C1932" s="20" t="s">
        <v>1277</v>
      </c>
      <c r="D1932" s="15" t="s">
        <v>771</v>
      </c>
      <c r="E1932" s="13" t="s">
        <v>686</v>
      </c>
      <c r="F1932" s="13"/>
      <c r="G1932" s="13"/>
      <c r="H1932" s="25">
        <v>3.37</v>
      </c>
      <c r="I1932" s="15" t="s">
        <v>26</v>
      </c>
      <c r="J1932" s="13" t="s">
        <v>50</v>
      </c>
    </row>
    <row r="1933" spans="1:13" x14ac:dyDescent="0.2">
      <c r="A1933" s="9">
        <v>219</v>
      </c>
      <c r="B1933" s="16"/>
      <c r="C1933" s="22" t="s">
        <v>1277</v>
      </c>
      <c r="D1933" s="42" t="s">
        <v>771</v>
      </c>
      <c r="E1933" s="13" t="s">
        <v>687</v>
      </c>
      <c r="F1933" s="26"/>
      <c r="G1933" s="26"/>
      <c r="H1933" s="27"/>
      <c r="I1933" s="27" t="s">
        <v>28</v>
      </c>
    </row>
    <row r="1934" spans="1:13" x14ac:dyDescent="0.2">
      <c r="A1934" s="18">
        <v>265</v>
      </c>
      <c r="B1934" s="19"/>
      <c r="C1934" s="20" t="s">
        <v>1277</v>
      </c>
      <c r="D1934" s="15" t="s">
        <v>771</v>
      </c>
      <c r="E1934" s="13" t="s">
        <v>485</v>
      </c>
      <c r="F1934" s="21" t="s">
        <v>265</v>
      </c>
      <c r="G1934" s="21">
        <v>317</v>
      </c>
      <c r="H1934" s="21"/>
      <c r="I1934" s="15" t="s">
        <v>22</v>
      </c>
      <c r="J1934" s="21"/>
    </row>
    <row r="1935" spans="1:13" x14ac:dyDescent="0.2">
      <c r="A1935" s="18">
        <v>1000</v>
      </c>
      <c r="B1935" s="19"/>
      <c r="C1935" s="20" t="s">
        <v>1277</v>
      </c>
      <c r="D1935" s="15"/>
      <c r="E1935" s="13" t="s">
        <v>685</v>
      </c>
      <c r="F1935" s="13"/>
      <c r="G1935" s="13"/>
      <c r="H1935" s="35">
        <v>6.55</v>
      </c>
      <c r="I1935" s="15" t="s">
        <v>38</v>
      </c>
      <c r="J1935" s="15" t="s">
        <v>113</v>
      </c>
    </row>
    <row r="1936" spans="1:13" x14ac:dyDescent="0.2">
      <c r="A1936" s="23">
        <v>2000</v>
      </c>
      <c r="B1936" s="24"/>
      <c r="C1936" s="20" t="s">
        <v>1277</v>
      </c>
      <c r="D1936" s="37"/>
      <c r="E1936" s="13" t="s">
        <v>687</v>
      </c>
      <c r="F1936" s="13"/>
      <c r="G1936" s="13"/>
      <c r="H1936" s="38">
        <v>5.38</v>
      </c>
      <c r="I1936" s="15" t="s">
        <v>40</v>
      </c>
      <c r="J1936" s="38" t="s">
        <v>57</v>
      </c>
    </row>
    <row r="1937" spans="1:13" ht="15" x14ac:dyDescent="0.2">
      <c r="A1937" s="28">
        <v>131</v>
      </c>
      <c r="B1937" s="40">
        <f>+(A1937+A1938+A1939+A1940)/4</f>
        <v>137</v>
      </c>
      <c r="C1937" s="41" t="s">
        <v>1279</v>
      </c>
      <c r="D1937" s="27" t="s">
        <v>1280</v>
      </c>
      <c r="E1937" s="13" t="s">
        <v>738</v>
      </c>
      <c r="F1937" s="30" t="s">
        <v>614</v>
      </c>
      <c r="G1937" s="30">
        <v>180</v>
      </c>
      <c r="H1937" s="15"/>
      <c r="I1937" s="15" t="s">
        <v>31</v>
      </c>
      <c r="J1937" s="15" t="s">
        <v>85</v>
      </c>
      <c r="K1937" s="17">
        <v>83.4</v>
      </c>
      <c r="L1937" s="17">
        <v>-2.8</v>
      </c>
      <c r="M1937" s="17">
        <v>0.2</v>
      </c>
    </row>
    <row r="1938" spans="1:13" x14ac:dyDescent="0.2">
      <c r="A1938" s="18">
        <v>134</v>
      </c>
      <c r="B1938" s="19"/>
      <c r="C1938" s="20" t="s">
        <v>1279</v>
      </c>
      <c r="D1938" s="27" t="s">
        <v>1280</v>
      </c>
      <c r="E1938" s="21" t="s">
        <v>1281</v>
      </c>
      <c r="F1938" s="21" t="s">
        <v>614</v>
      </c>
      <c r="G1938" s="21">
        <v>190</v>
      </c>
      <c r="H1938" s="21"/>
      <c r="I1938" s="15" t="s">
        <v>22</v>
      </c>
      <c r="J1938" s="21"/>
    </row>
    <row r="1939" spans="1:13" x14ac:dyDescent="0.2">
      <c r="A1939" s="23">
        <v>139</v>
      </c>
      <c r="B1939" s="24"/>
      <c r="C1939" s="20" t="s">
        <v>1279</v>
      </c>
      <c r="D1939" s="27" t="s">
        <v>1280</v>
      </c>
      <c r="E1939" s="13" t="s">
        <v>210</v>
      </c>
      <c r="F1939" s="13"/>
      <c r="G1939" s="13"/>
      <c r="H1939" s="25">
        <v>3.5</v>
      </c>
      <c r="I1939" s="15" t="s">
        <v>26</v>
      </c>
      <c r="J1939" s="13" t="s">
        <v>120</v>
      </c>
    </row>
    <row r="1940" spans="1:13" x14ac:dyDescent="0.2">
      <c r="A1940" s="9">
        <v>144</v>
      </c>
      <c r="B1940" s="16"/>
      <c r="C1940" s="22" t="s">
        <v>1279</v>
      </c>
      <c r="D1940" s="27" t="s">
        <v>1280</v>
      </c>
      <c r="E1940" s="13" t="s">
        <v>637</v>
      </c>
      <c r="F1940" s="26"/>
      <c r="G1940" s="26"/>
      <c r="H1940" s="27"/>
      <c r="I1940" s="27" t="s">
        <v>28</v>
      </c>
    </row>
    <row r="1941" spans="1:13" x14ac:dyDescent="0.2">
      <c r="A1941" s="9">
        <v>144</v>
      </c>
      <c r="B1941" s="16"/>
      <c r="C1941" s="22" t="s">
        <v>1279</v>
      </c>
      <c r="D1941" s="12" t="s">
        <v>1282</v>
      </c>
      <c r="E1941" s="13" t="s">
        <v>212</v>
      </c>
      <c r="F1941" s="13"/>
      <c r="G1941" s="13"/>
      <c r="H1941" s="15"/>
      <c r="I1941" s="15" t="s">
        <v>24</v>
      </c>
    </row>
    <row r="1942" spans="1:13" x14ac:dyDescent="0.2">
      <c r="A1942" s="9">
        <v>262</v>
      </c>
      <c r="B1942" s="10"/>
      <c r="C1942" s="22" t="s">
        <v>1279</v>
      </c>
      <c r="D1942" s="12" t="s">
        <v>1282</v>
      </c>
      <c r="E1942" s="13" t="s">
        <v>981</v>
      </c>
      <c r="F1942" s="14"/>
      <c r="G1942" s="14"/>
      <c r="H1942" s="15"/>
      <c r="I1942" s="15" t="s">
        <v>19</v>
      </c>
    </row>
    <row r="1943" spans="1:13" x14ac:dyDescent="0.2">
      <c r="A1943" s="31">
        <v>276</v>
      </c>
      <c r="B1943" s="32"/>
      <c r="C1943" s="20" t="s">
        <v>1279</v>
      </c>
      <c r="D1943" s="27" t="s">
        <v>1280</v>
      </c>
      <c r="E1943" s="13" t="s">
        <v>97</v>
      </c>
      <c r="F1943" s="27"/>
      <c r="H1943" s="13" t="s">
        <v>1283</v>
      </c>
      <c r="I1943" s="13" t="s">
        <v>35</v>
      </c>
      <c r="J1943" s="13" t="s">
        <v>90</v>
      </c>
    </row>
    <row r="1944" spans="1:13" x14ac:dyDescent="0.2">
      <c r="A1944" s="23">
        <v>2000</v>
      </c>
      <c r="B1944" s="24"/>
      <c r="C1944" s="20" t="s">
        <v>1279</v>
      </c>
      <c r="D1944" s="37"/>
      <c r="E1944" s="13" t="s">
        <v>95</v>
      </c>
      <c r="F1944" s="13"/>
      <c r="G1944" s="13"/>
      <c r="H1944" s="38">
        <v>5.32</v>
      </c>
      <c r="I1944" s="15" t="s">
        <v>40</v>
      </c>
      <c r="J1944" s="38" t="s">
        <v>57</v>
      </c>
    </row>
    <row r="1945" spans="1:13" x14ac:dyDescent="0.2">
      <c r="A1945" s="9">
        <v>121</v>
      </c>
      <c r="B1945" s="40">
        <f>+(A1945+A1946+A1947+A1948)/4</f>
        <v>173</v>
      </c>
      <c r="C1945" s="11" t="s">
        <v>1284</v>
      </c>
      <c r="D1945" s="12" t="s">
        <v>398</v>
      </c>
      <c r="E1945" s="13" t="s">
        <v>274</v>
      </c>
      <c r="F1945" s="13"/>
      <c r="G1945" s="13"/>
      <c r="H1945" s="15"/>
      <c r="I1945" s="15" t="s">
        <v>24</v>
      </c>
      <c r="K1945" s="17">
        <v>131.19999999999999</v>
      </c>
      <c r="L1945" s="17">
        <v>0.8</v>
      </c>
      <c r="M1945" s="17">
        <v>78</v>
      </c>
    </row>
    <row r="1946" spans="1:13" x14ac:dyDescent="0.2">
      <c r="A1946" s="18">
        <v>170</v>
      </c>
      <c r="B1946" s="19"/>
      <c r="C1946" s="20" t="s">
        <v>1284</v>
      </c>
      <c r="D1946" s="15" t="s">
        <v>398</v>
      </c>
      <c r="E1946" s="13" t="s">
        <v>402</v>
      </c>
      <c r="F1946" s="21" t="s">
        <v>121</v>
      </c>
      <c r="G1946" s="21">
        <v>255</v>
      </c>
      <c r="H1946" s="21"/>
      <c r="I1946" s="15" t="s">
        <v>22</v>
      </c>
      <c r="J1946" s="21"/>
    </row>
    <row r="1947" spans="1:13" x14ac:dyDescent="0.2">
      <c r="A1947" s="9">
        <v>199</v>
      </c>
      <c r="B1947" s="10"/>
      <c r="C1947" s="22" t="s">
        <v>1284</v>
      </c>
      <c r="D1947" s="12" t="s">
        <v>398</v>
      </c>
      <c r="E1947" s="13" t="s">
        <v>1032</v>
      </c>
      <c r="F1947" s="14"/>
      <c r="G1947" s="14"/>
      <c r="H1947" s="15"/>
      <c r="I1947" s="15" t="s">
        <v>19</v>
      </c>
    </row>
    <row r="1948" spans="1:13" x14ac:dyDescent="0.2">
      <c r="A1948" s="9">
        <v>202</v>
      </c>
      <c r="B1948" s="16"/>
      <c r="C1948" s="22" t="s">
        <v>1284</v>
      </c>
      <c r="D1948" s="42" t="s">
        <v>398</v>
      </c>
      <c r="E1948" s="13" t="s">
        <v>1032</v>
      </c>
      <c r="F1948" s="26"/>
      <c r="G1948" s="26"/>
      <c r="H1948" s="27"/>
      <c r="I1948" s="27" t="s">
        <v>28</v>
      </c>
    </row>
    <row r="1949" spans="1:13" x14ac:dyDescent="0.2">
      <c r="A1949" s="23">
        <v>258</v>
      </c>
      <c r="B1949" s="24"/>
      <c r="C1949" s="20" t="s">
        <v>1284</v>
      </c>
      <c r="D1949" s="15" t="s">
        <v>398</v>
      </c>
      <c r="E1949" s="13" t="s">
        <v>1285</v>
      </c>
      <c r="F1949" s="13"/>
      <c r="G1949" s="13"/>
      <c r="H1949" s="25">
        <v>3.3</v>
      </c>
      <c r="I1949" s="15" t="s">
        <v>26</v>
      </c>
      <c r="J1949" s="13" t="s">
        <v>327</v>
      </c>
    </row>
    <row r="1950" spans="1:13" x14ac:dyDescent="0.2">
      <c r="A1950" s="18">
        <v>1000</v>
      </c>
      <c r="B1950" s="19"/>
      <c r="C1950" s="20" t="s">
        <v>1284</v>
      </c>
      <c r="D1950" s="15"/>
      <c r="E1950" s="13" t="s">
        <v>340</v>
      </c>
      <c r="F1950" s="13"/>
      <c r="G1950" s="13"/>
      <c r="H1950" s="35">
        <v>9.6</v>
      </c>
      <c r="I1950" s="15" t="s">
        <v>38</v>
      </c>
      <c r="J1950" s="36" t="s">
        <v>79</v>
      </c>
    </row>
    <row r="1951" spans="1:13" x14ac:dyDescent="0.2">
      <c r="A1951" s="23">
        <v>2000</v>
      </c>
      <c r="B1951" s="24"/>
      <c r="C1951" s="20" t="s">
        <v>1284</v>
      </c>
      <c r="D1951" s="37"/>
      <c r="E1951" s="13" t="s">
        <v>467</v>
      </c>
      <c r="F1951" s="13"/>
      <c r="G1951" s="13"/>
      <c r="H1951" s="38">
        <v>5.35</v>
      </c>
      <c r="I1951" s="15" t="s">
        <v>40</v>
      </c>
      <c r="J1951" s="38" t="s">
        <v>57</v>
      </c>
    </row>
    <row r="1952" spans="1:13" x14ac:dyDescent="0.2">
      <c r="A1952" s="9">
        <v>108</v>
      </c>
      <c r="B1952" s="40">
        <f>+(A1952+A1953+A1954+A1955)/4</f>
        <v>172.5</v>
      </c>
      <c r="C1952" s="11" t="s">
        <v>1286</v>
      </c>
      <c r="D1952" s="12" t="s">
        <v>1287</v>
      </c>
      <c r="E1952" s="13" t="s">
        <v>37</v>
      </c>
      <c r="F1952" s="14"/>
      <c r="G1952" s="14"/>
      <c r="H1952" s="15"/>
      <c r="I1952" s="15" t="s">
        <v>19</v>
      </c>
      <c r="K1952" s="17">
        <v>97.9</v>
      </c>
      <c r="L1952" s="17">
        <v>-1.5</v>
      </c>
      <c r="M1952" s="17">
        <v>6.1</v>
      </c>
    </row>
    <row r="1953" spans="1:13" ht="15" x14ac:dyDescent="0.2">
      <c r="A1953" s="28">
        <v>152</v>
      </c>
      <c r="B1953" s="29"/>
      <c r="C1953" s="20" t="s">
        <v>1286</v>
      </c>
      <c r="D1953" s="15" t="s">
        <v>1287</v>
      </c>
      <c r="E1953" s="13" t="s">
        <v>222</v>
      </c>
      <c r="F1953" s="30" t="s">
        <v>52</v>
      </c>
      <c r="G1953" s="30">
        <v>210</v>
      </c>
      <c r="H1953" s="15"/>
      <c r="I1953" s="15" t="s">
        <v>31</v>
      </c>
      <c r="J1953" s="15" t="s">
        <v>260</v>
      </c>
    </row>
    <row r="1954" spans="1:13" x14ac:dyDescent="0.2">
      <c r="A1954" s="23">
        <v>210</v>
      </c>
      <c r="B1954" s="24"/>
      <c r="C1954" s="20" t="s">
        <v>1286</v>
      </c>
      <c r="D1954" s="15" t="s">
        <v>1287</v>
      </c>
      <c r="E1954" s="13" t="s">
        <v>591</v>
      </c>
      <c r="F1954" s="13"/>
      <c r="G1954" s="13"/>
      <c r="H1954" s="25">
        <v>3.36</v>
      </c>
      <c r="I1954" s="15" t="s">
        <v>26</v>
      </c>
      <c r="J1954" s="13" t="s">
        <v>50</v>
      </c>
    </row>
    <row r="1955" spans="1:13" x14ac:dyDescent="0.2">
      <c r="A1955" s="9">
        <v>220</v>
      </c>
      <c r="B1955" s="16"/>
      <c r="C1955" s="22" t="s">
        <v>1286</v>
      </c>
      <c r="D1955" s="42" t="s">
        <v>1287</v>
      </c>
      <c r="E1955" s="13" t="s">
        <v>510</v>
      </c>
      <c r="F1955" s="26"/>
      <c r="G1955" s="26"/>
      <c r="H1955" s="27"/>
      <c r="I1955" s="27" t="s">
        <v>28</v>
      </c>
    </row>
    <row r="1956" spans="1:13" x14ac:dyDescent="0.2">
      <c r="A1956" s="9">
        <v>251</v>
      </c>
      <c r="B1956" s="16"/>
      <c r="C1956" s="22" t="s">
        <v>1286</v>
      </c>
      <c r="D1956" s="12" t="s">
        <v>1287</v>
      </c>
      <c r="E1956" s="13" t="s">
        <v>96</v>
      </c>
      <c r="F1956" s="13"/>
      <c r="G1956" s="13"/>
      <c r="H1956" s="15"/>
      <c r="I1956" s="15" t="s">
        <v>24</v>
      </c>
    </row>
    <row r="1957" spans="1:13" x14ac:dyDescent="0.2">
      <c r="A1957" s="18">
        <v>1000</v>
      </c>
      <c r="B1957" s="19"/>
      <c r="C1957" s="20" t="s">
        <v>1286</v>
      </c>
      <c r="D1957" s="15" t="s">
        <v>1287</v>
      </c>
      <c r="E1957" s="13" t="s">
        <v>1288</v>
      </c>
      <c r="F1957" s="13"/>
      <c r="G1957" s="13"/>
      <c r="H1957" s="35">
        <v>2.72</v>
      </c>
      <c r="I1957" s="15" t="s">
        <v>38</v>
      </c>
      <c r="J1957" s="47" t="s">
        <v>302</v>
      </c>
    </row>
    <row r="1958" spans="1:13" x14ac:dyDescent="0.2">
      <c r="A1958" s="23">
        <v>2000</v>
      </c>
      <c r="B1958" s="24"/>
      <c r="C1958" s="20" t="s">
        <v>1286</v>
      </c>
      <c r="D1958" s="37"/>
      <c r="E1958" s="13" t="s">
        <v>206</v>
      </c>
      <c r="F1958" s="13"/>
      <c r="G1958" s="13"/>
      <c r="H1958" s="38">
        <v>5.66</v>
      </c>
      <c r="I1958" s="15" t="s">
        <v>40</v>
      </c>
      <c r="J1958" s="39" t="s">
        <v>115</v>
      </c>
    </row>
    <row r="1959" spans="1:13" x14ac:dyDescent="0.2">
      <c r="A1959" s="28">
        <v>228</v>
      </c>
      <c r="B1959" s="40">
        <f>+(A1959+A1960+A1961+A1962)/4</f>
        <v>275</v>
      </c>
      <c r="C1959" s="41" t="s">
        <v>1289</v>
      </c>
      <c r="D1959" s="15" t="s">
        <v>1290</v>
      </c>
      <c r="E1959" s="13" t="s">
        <v>76</v>
      </c>
      <c r="F1959" s="30" t="s">
        <v>220</v>
      </c>
      <c r="G1959" s="30">
        <v>230</v>
      </c>
      <c r="H1959" s="15"/>
      <c r="I1959" s="15" t="s">
        <v>31</v>
      </c>
      <c r="J1959" s="15"/>
      <c r="K1959" s="17">
        <v>106.3</v>
      </c>
      <c r="L1959" s="17">
        <v>-1.2</v>
      </c>
      <c r="M1959" s="17">
        <v>11.3</v>
      </c>
    </row>
    <row r="1960" spans="1:13" x14ac:dyDescent="0.2">
      <c r="A1960" s="9">
        <v>278</v>
      </c>
      <c r="B1960" s="16"/>
      <c r="C1960" s="22" t="s">
        <v>1289</v>
      </c>
      <c r="D1960" s="42" t="s">
        <v>1290</v>
      </c>
      <c r="E1960" s="13" t="s">
        <v>635</v>
      </c>
      <c r="F1960" s="26"/>
      <c r="G1960" s="26"/>
      <c r="H1960" s="27"/>
      <c r="I1960" s="27" t="s">
        <v>28</v>
      </c>
    </row>
    <row r="1961" spans="1:13" x14ac:dyDescent="0.2">
      <c r="A1961" s="18">
        <v>295</v>
      </c>
      <c r="B1961" s="19"/>
      <c r="C1961" s="20" t="s">
        <v>1289</v>
      </c>
      <c r="D1961" s="15" t="s">
        <v>1290</v>
      </c>
      <c r="E1961" s="21" t="s">
        <v>1291</v>
      </c>
      <c r="F1961" s="21" t="s">
        <v>220</v>
      </c>
      <c r="G1961" s="21">
        <v>230</v>
      </c>
      <c r="H1961" s="21"/>
      <c r="I1961" s="15" t="s">
        <v>22</v>
      </c>
      <c r="J1961" s="21"/>
    </row>
    <row r="1962" spans="1:13" x14ac:dyDescent="0.2">
      <c r="A1962" s="9">
        <v>299</v>
      </c>
      <c r="B1962" s="16"/>
      <c r="C1962" s="22" t="s">
        <v>1289</v>
      </c>
      <c r="D1962" s="12" t="s">
        <v>1290</v>
      </c>
      <c r="E1962" s="13" t="s">
        <v>64</v>
      </c>
      <c r="F1962" s="13"/>
      <c r="G1962" s="13"/>
      <c r="H1962" s="15"/>
      <c r="I1962" s="15" t="s">
        <v>24</v>
      </c>
    </row>
    <row r="1963" spans="1:13" x14ac:dyDescent="0.2">
      <c r="A1963" s="18">
        <v>1000</v>
      </c>
      <c r="B1963" s="19"/>
      <c r="C1963" s="20" t="s">
        <v>1289</v>
      </c>
      <c r="D1963" s="15"/>
      <c r="E1963" s="13" t="s">
        <v>947</v>
      </c>
      <c r="F1963" s="13"/>
      <c r="G1963" s="13"/>
      <c r="H1963" s="35">
        <v>4.4000000000000004</v>
      </c>
      <c r="I1963" s="15" t="s">
        <v>38</v>
      </c>
      <c r="J1963" s="47" t="s">
        <v>68</v>
      </c>
    </row>
    <row r="1964" spans="1:13" x14ac:dyDescent="0.2">
      <c r="A1964" s="23">
        <v>1</v>
      </c>
      <c r="B1964" s="40">
        <f>+(A1964+A1965+A1966+A1967)/4</f>
        <v>1.5</v>
      </c>
      <c r="C1964" s="41" t="s">
        <v>1292</v>
      </c>
      <c r="D1964" s="15" t="s">
        <v>464</v>
      </c>
      <c r="E1964" s="13" t="s">
        <v>729</v>
      </c>
      <c r="F1964" s="13"/>
      <c r="G1964" s="13"/>
      <c r="H1964" s="25">
        <v>5.54</v>
      </c>
      <c r="I1964" s="15" t="s">
        <v>26</v>
      </c>
      <c r="J1964" s="13" t="s">
        <v>27</v>
      </c>
      <c r="K1964" s="17">
        <v>124.5</v>
      </c>
      <c r="L1964" s="17">
        <v>1</v>
      </c>
      <c r="M1964" s="17">
        <v>83.1</v>
      </c>
    </row>
    <row r="1965" spans="1:13" x14ac:dyDescent="0.2">
      <c r="A1965" s="31">
        <v>1</v>
      </c>
      <c r="B1965" s="40"/>
      <c r="C1965" s="20" t="s">
        <v>1292</v>
      </c>
      <c r="D1965" s="27" t="s">
        <v>466</v>
      </c>
      <c r="E1965" s="13" t="s">
        <v>1293</v>
      </c>
      <c r="F1965" s="27"/>
      <c r="H1965" s="13" t="s">
        <v>974</v>
      </c>
      <c r="I1965" s="13" t="s">
        <v>35</v>
      </c>
      <c r="J1965" s="13" t="s">
        <v>27</v>
      </c>
    </row>
    <row r="1966" spans="1:13" x14ac:dyDescent="0.2">
      <c r="A1966" s="9">
        <v>2</v>
      </c>
      <c r="B1966" s="10"/>
      <c r="C1966" s="22" t="s">
        <v>1292</v>
      </c>
      <c r="D1966" s="12" t="s">
        <v>464</v>
      </c>
      <c r="E1966" s="13" t="s">
        <v>797</v>
      </c>
      <c r="F1966" s="14"/>
      <c r="G1966" s="14"/>
      <c r="H1966" s="15"/>
      <c r="I1966" s="15" t="s">
        <v>19</v>
      </c>
    </row>
    <row r="1967" spans="1:13" x14ac:dyDescent="0.2">
      <c r="A1967" s="9">
        <v>2</v>
      </c>
      <c r="B1967" s="16"/>
      <c r="C1967" s="22" t="s">
        <v>1292</v>
      </c>
      <c r="D1967" s="42" t="s">
        <v>464</v>
      </c>
      <c r="E1967" s="13" t="s">
        <v>1293</v>
      </c>
      <c r="F1967" s="26"/>
      <c r="G1967" s="26"/>
      <c r="H1967" s="27"/>
      <c r="I1967" s="27" t="s">
        <v>28</v>
      </c>
    </row>
    <row r="1968" spans="1:13" x14ac:dyDescent="0.2">
      <c r="A1968" s="28">
        <v>2</v>
      </c>
      <c r="B1968" s="29"/>
      <c r="C1968" s="20" t="s">
        <v>1292</v>
      </c>
      <c r="D1968" s="15" t="s">
        <v>464</v>
      </c>
      <c r="E1968" s="13" t="s">
        <v>1293</v>
      </c>
      <c r="F1968" s="30" t="s">
        <v>52</v>
      </c>
      <c r="G1968" s="30">
        <v>285</v>
      </c>
      <c r="H1968" s="15"/>
      <c r="I1968" s="15" t="s">
        <v>31</v>
      </c>
      <c r="J1968" s="36" t="s">
        <v>358</v>
      </c>
    </row>
    <row r="1969" spans="1:13" x14ac:dyDescent="0.2">
      <c r="A1969" s="9">
        <v>2</v>
      </c>
      <c r="B1969" s="16"/>
      <c r="C1969" s="22" t="s">
        <v>1292</v>
      </c>
      <c r="D1969" s="12" t="s">
        <v>464</v>
      </c>
      <c r="E1969" s="13" t="s">
        <v>1293</v>
      </c>
      <c r="F1969" s="13"/>
      <c r="G1969" s="13"/>
      <c r="H1969" s="15"/>
      <c r="I1969" s="15" t="s">
        <v>24</v>
      </c>
    </row>
    <row r="1970" spans="1:13" x14ac:dyDescent="0.2">
      <c r="A1970" s="18">
        <v>4</v>
      </c>
      <c r="B1970" s="19"/>
      <c r="C1970" s="20" t="s">
        <v>1292</v>
      </c>
      <c r="D1970" s="15" t="s">
        <v>464</v>
      </c>
      <c r="E1970" s="21" t="s">
        <v>1294</v>
      </c>
      <c r="F1970" s="21" t="s">
        <v>52</v>
      </c>
      <c r="G1970" s="21">
        <v>303</v>
      </c>
      <c r="H1970" s="21"/>
      <c r="I1970" s="15" t="s">
        <v>22</v>
      </c>
      <c r="J1970" s="21" t="s">
        <v>990</v>
      </c>
    </row>
    <row r="1971" spans="1:13" x14ac:dyDescent="0.2">
      <c r="A1971" s="18">
        <v>1000</v>
      </c>
      <c r="B1971" s="19"/>
      <c r="C1971" s="20" t="s">
        <v>1292</v>
      </c>
      <c r="D1971" s="15"/>
      <c r="E1971" s="13" t="s">
        <v>473</v>
      </c>
      <c r="F1971" s="13"/>
      <c r="G1971" s="13"/>
      <c r="H1971" s="35">
        <v>9.84</v>
      </c>
      <c r="I1971" s="15" t="s">
        <v>38</v>
      </c>
      <c r="J1971" s="36" t="s">
        <v>79</v>
      </c>
    </row>
    <row r="1972" spans="1:13" x14ac:dyDescent="0.2">
      <c r="A1972" s="23">
        <v>2000</v>
      </c>
      <c r="B1972" s="24"/>
      <c r="C1972" s="20" t="s">
        <v>1292</v>
      </c>
      <c r="D1972" s="37"/>
      <c r="E1972" s="13" t="s">
        <v>729</v>
      </c>
      <c r="F1972" s="13"/>
      <c r="G1972" s="13"/>
      <c r="H1972" s="38">
        <v>6.7</v>
      </c>
      <c r="I1972" s="15" t="s">
        <v>40</v>
      </c>
      <c r="J1972" s="39" t="s">
        <v>985</v>
      </c>
    </row>
    <row r="1973" spans="1:13" x14ac:dyDescent="0.2">
      <c r="A1973" s="23">
        <v>4</v>
      </c>
      <c r="B1973" s="40">
        <f>+(A1973+A1974+A1975+A1976)/4</f>
        <v>6.75</v>
      </c>
      <c r="C1973" s="41" t="s">
        <v>1295</v>
      </c>
      <c r="D1973" s="15" t="s">
        <v>432</v>
      </c>
      <c r="E1973" s="13" t="s">
        <v>364</v>
      </c>
      <c r="F1973" s="13"/>
      <c r="G1973" s="13"/>
      <c r="H1973" s="25">
        <v>5.1100000000000003</v>
      </c>
      <c r="I1973" s="15" t="s">
        <v>26</v>
      </c>
      <c r="J1973" s="13" t="s">
        <v>27</v>
      </c>
      <c r="K1973" s="17">
        <v>141.4</v>
      </c>
      <c r="L1973" s="17">
        <v>1.6</v>
      </c>
      <c r="M1973" s="17">
        <v>94.9</v>
      </c>
    </row>
    <row r="1974" spans="1:13" x14ac:dyDescent="0.2">
      <c r="A1974" s="9">
        <v>7</v>
      </c>
      <c r="B1974" s="10"/>
      <c r="C1974" s="22" t="s">
        <v>1295</v>
      </c>
      <c r="D1974" s="12" t="s">
        <v>432</v>
      </c>
      <c r="E1974" s="13" t="s">
        <v>365</v>
      </c>
      <c r="F1974" s="14"/>
      <c r="G1974" s="14"/>
      <c r="H1974" s="15"/>
      <c r="I1974" s="15" t="s">
        <v>19</v>
      </c>
    </row>
    <row r="1975" spans="1:13" x14ac:dyDescent="0.2">
      <c r="A1975" s="31">
        <v>7</v>
      </c>
      <c r="B1975" s="32"/>
      <c r="C1975" s="20" t="s">
        <v>1295</v>
      </c>
      <c r="D1975" s="27" t="s">
        <v>436</v>
      </c>
      <c r="E1975" s="13" t="s">
        <v>360</v>
      </c>
      <c r="F1975" s="27"/>
      <c r="H1975" s="13" t="s">
        <v>73</v>
      </c>
      <c r="I1975" s="13" t="s">
        <v>35</v>
      </c>
      <c r="J1975" s="13" t="s">
        <v>27</v>
      </c>
    </row>
    <row r="1976" spans="1:13" x14ac:dyDescent="0.2">
      <c r="A1976" s="9">
        <v>9</v>
      </c>
      <c r="B1976" s="16"/>
      <c r="C1976" s="22" t="s">
        <v>1295</v>
      </c>
      <c r="D1976" s="42" t="s">
        <v>432</v>
      </c>
      <c r="E1976" s="13" t="s">
        <v>475</v>
      </c>
      <c r="F1976" s="26"/>
      <c r="G1976" s="26"/>
      <c r="H1976" s="27"/>
      <c r="I1976" s="27" t="s">
        <v>28</v>
      </c>
    </row>
    <row r="1977" spans="1:13" x14ac:dyDescent="0.2">
      <c r="A1977" s="9">
        <v>12</v>
      </c>
      <c r="B1977" s="16"/>
      <c r="C1977" s="22" t="s">
        <v>1295</v>
      </c>
      <c r="D1977" s="12" t="s">
        <v>432</v>
      </c>
      <c r="E1977" s="13" t="s">
        <v>360</v>
      </c>
      <c r="F1977" s="13"/>
      <c r="G1977" s="13"/>
      <c r="H1977" s="15"/>
      <c r="I1977" s="15" t="s">
        <v>24</v>
      </c>
    </row>
    <row r="1978" spans="1:13" x14ac:dyDescent="0.2">
      <c r="A1978" s="18">
        <v>17</v>
      </c>
      <c r="B1978" s="19"/>
      <c r="C1978" s="20" t="s">
        <v>1295</v>
      </c>
      <c r="D1978" s="15" t="s">
        <v>432</v>
      </c>
      <c r="E1978" s="21" t="s">
        <v>1296</v>
      </c>
      <c r="F1978" s="21" t="s">
        <v>121</v>
      </c>
      <c r="G1978" s="21">
        <v>277</v>
      </c>
      <c r="H1978" s="21"/>
      <c r="I1978" s="15" t="s">
        <v>22</v>
      </c>
      <c r="J1978" s="21" t="s">
        <v>990</v>
      </c>
    </row>
    <row r="1979" spans="1:13" ht="15" x14ac:dyDescent="0.2">
      <c r="A1979" s="28">
        <v>32</v>
      </c>
      <c r="B1979" s="29"/>
      <c r="C1979" s="20" t="s">
        <v>1295</v>
      </c>
      <c r="D1979" s="15" t="s">
        <v>432</v>
      </c>
      <c r="E1979" s="13" t="s">
        <v>471</v>
      </c>
      <c r="F1979" s="30" t="s">
        <v>121</v>
      </c>
      <c r="G1979" s="30">
        <v>281</v>
      </c>
      <c r="H1979" s="15"/>
      <c r="I1979" s="15" t="s">
        <v>31</v>
      </c>
      <c r="J1979" s="15" t="s">
        <v>136</v>
      </c>
    </row>
    <row r="1980" spans="1:13" x14ac:dyDescent="0.2">
      <c r="A1980" s="18">
        <v>1000</v>
      </c>
      <c r="B1980" s="19"/>
      <c r="C1980" s="20" t="s">
        <v>1295</v>
      </c>
      <c r="D1980" s="15"/>
      <c r="E1980" s="13" t="s">
        <v>1256</v>
      </c>
      <c r="F1980" s="13"/>
      <c r="G1980" s="13"/>
      <c r="H1980" s="35">
        <v>9.94</v>
      </c>
      <c r="I1980" s="15" t="s">
        <v>38</v>
      </c>
      <c r="J1980" s="36" t="s">
        <v>79</v>
      </c>
    </row>
    <row r="1981" spans="1:13" x14ac:dyDescent="0.2">
      <c r="A1981" s="23">
        <v>2000</v>
      </c>
      <c r="B1981" s="24"/>
      <c r="C1981" s="20" t="s">
        <v>1295</v>
      </c>
      <c r="D1981" s="37"/>
      <c r="E1981" s="13" t="s">
        <v>364</v>
      </c>
      <c r="F1981" s="13"/>
      <c r="G1981" s="13"/>
      <c r="H1981" s="38">
        <v>6.31</v>
      </c>
      <c r="I1981" s="15" t="s">
        <v>40</v>
      </c>
      <c r="J1981" s="39" t="s">
        <v>41</v>
      </c>
    </row>
    <row r="1982" spans="1:13" x14ac:dyDescent="0.2">
      <c r="A1982" s="9">
        <v>63</v>
      </c>
      <c r="B1982" s="40">
        <f>+(A1982+A1983+A1984+A1985)/4</f>
        <v>88.25</v>
      </c>
      <c r="C1982" s="11" t="s">
        <v>1297</v>
      </c>
      <c r="D1982" s="12" t="s">
        <v>1233</v>
      </c>
      <c r="E1982" s="13" t="s">
        <v>727</v>
      </c>
      <c r="F1982" s="13"/>
      <c r="G1982" s="13"/>
      <c r="H1982" s="15"/>
      <c r="I1982" s="15" t="s">
        <v>24</v>
      </c>
      <c r="K1982" s="17">
        <v>121.5</v>
      </c>
      <c r="L1982" s="17">
        <v>0.7</v>
      </c>
      <c r="M1982" s="17">
        <v>77.2</v>
      </c>
    </row>
    <row r="1983" spans="1:13" ht="15" x14ac:dyDescent="0.2">
      <c r="A1983" s="28">
        <v>82</v>
      </c>
      <c r="B1983" s="29"/>
      <c r="C1983" s="20" t="s">
        <v>1297</v>
      </c>
      <c r="D1983" s="15" t="s">
        <v>1233</v>
      </c>
      <c r="E1983" s="13" t="s">
        <v>728</v>
      </c>
      <c r="F1983" s="30" t="s">
        <v>121</v>
      </c>
      <c r="G1983" s="30">
        <v>295</v>
      </c>
      <c r="H1983" s="15"/>
      <c r="I1983" s="15" t="s">
        <v>31</v>
      </c>
      <c r="J1983" s="15" t="s">
        <v>221</v>
      </c>
    </row>
    <row r="1984" spans="1:13" x14ac:dyDescent="0.2">
      <c r="A1984" s="9">
        <v>102</v>
      </c>
      <c r="B1984" s="16"/>
      <c r="C1984" s="22" t="s">
        <v>1297</v>
      </c>
      <c r="D1984" s="42" t="s">
        <v>1233</v>
      </c>
      <c r="E1984" s="13" t="s">
        <v>679</v>
      </c>
      <c r="F1984" s="26"/>
      <c r="G1984" s="26"/>
      <c r="H1984" s="27"/>
      <c r="I1984" s="27" t="s">
        <v>28</v>
      </c>
    </row>
    <row r="1985" spans="1:13" x14ac:dyDescent="0.2">
      <c r="A1985" s="31">
        <v>106</v>
      </c>
      <c r="B1985" s="32"/>
      <c r="C1985" s="20" t="s">
        <v>1297</v>
      </c>
      <c r="D1985" s="27" t="s">
        <v>1234</v>
      </c>
      <c r="E1985" s="13" t="s">
        <v>130</v>
      </c>
      <c r="F1985" s="27"/>
      <c r="H1985" s="13" t="s">
        <v>1298</v>
      </c>
      <c r="I1985" s="13" t="s">
        <v>35</v>
      </c>
      <c r="J1985" s="34" t="s">
        <v>290</v>
      </c>
    </row>
    <row r="1986" spans="1:13" x14ac:dyDescent="0.2">
      <c r="A1986" s="23">
        <v>111</v>
      </c>
      <c r="B1986" s="24"/>
      <c r="C1986" s="20" t="s">
        <v>1297</v>
      </c>
      <c r="D1986" s="15" t="s">
        <v>1233</v>
      </c>
      <c r="E1986" s="13" t="s">
        <v>479</v>
      </c>
      <c r="F1986" s="13"/>
      <c r="G1986" s="13"/>
      <c r="H1986" s="25">
        <v>3.62</v>
      </c>
      <c r="I1986" s="15" t="s">
        <v>26</v>
      </c>
      <c r="J1986" s="13" t="s">
        <v>140</v>
      </c>
    </row>
    <row r="1987" spans="1:13" x14ac:dyDescent="0.2">
      <c r="A1987" s="18">
        <v>122</v>
      </c>
      <c r="B1987" s="19"/>
      <c r="C1987" s="20" t="s">
        <v>1297</v>
      </c>
      <c r="D1987" s="15" t="s">
        <v>1233</v>
      </c>
      <c r="E1987" s="21" t="s">
        <v>1299</v>
      </c>
      <c r="F1987" s="21" t="s">
        <v>121</v>
      </c>
      <c r="G1987" s="21">
        <v>315</v>
      </c>
      <c r="H1987" s="21"/>
      <c r="I1987" s="15" t="s">
        <v>22</v>
      </c>
      <c r="J1987" s="21" t="s">
        <v>461</v>
      </c>
    </row>
    <row r="1988" spans="1:13" x14ac:dyDescent="0.2">
      <c r="A1988" s="9">
        <v>214</v>
      </c>
      <c r="B1988" s="10"/>
      <c r="C1988" s="22" t="s">
        <v>1297</v>
      </c>
      <c r="D1988" s="12" t="s">
        <v>1233</v>
      </c>
      <c r="E1988" s="13" t="s">
        <v>951</v>
      </c>
      <c r="F1988" s="14"/>
      <c r="G1988" s="14"/>
      <c r="H1988" s="15"/>
      <c r="I1988" s="15" t="s">
        <v>19</v>
      </c>
    </row>
    <row r="1989" spans="1:13" x14ac:dyDescent="0.2">
      <c r="A1989" s="18">
        <v>1000</v>
      </c>
      <c r="B1989" s="19"/>
      <c r="C1989" s="20" t="s">
        <v>1297</v>
      </c>
      <c r="D1989" s="15"/>
      <c r="E1989" s="13" t="s">
        <v>730</v>
      </c>
      <c r="F1989" s="13"/>
      <c r="G1989" s="13"/>
      <c r="H1989" s="35">
        <v>9.7200000000000006</v>
      </c>
      <c r="I1989" s="15" t="s">
        <v>38</v>
      </c>
      <c r="J1989" s="36" t="s">
        <v>79</v>
      </c>
    </row>
    <row r="1990" spans="1:13" x14ac:dyDescent="0.2">
      <c r="A1990" s="23">
        <v>2000</v>
      </c>
      <c r="B1990" s="24"/>
      <c r="C1990" s="20" t="s">
        <v>1297</v>
      </c>
      <c r="D1990" s="37"/>
      <c r="E1990" s="13" t="s">
        <v>1116</v>
      </c>
      <c r="F1990" s="13"/>
      <c r="G1990" s="13"/>
      <c r="H1990" s="38">
        <v>5.69</v>
      </c>
      <c r="I1990" s="15" t="s">
        <v>40</v>
      </c>
      <c r="J1990" s="39" t="s">
        <v>115</v>
      </c>
    </row>
    <row r="1991" spans="1:13" x14ac:dyDescent="0.2">
      <c r="A1991" s="18">
        <v>103</v>
      </c>
      <c r="B1991" s="40">
        <f>+(A1991+A1992+A1993+A1994)/4</f>
        <v>213</v>
      </c>
      <c r="C1991" s="41" t="s">
        <v>1300</v>
      </c>
      <c r="D1991" s="15" t="s">
        <v>1301</v>
      </c>
      <c r="E1991" s="21" t="s">
        <v>1302</v>
      </c>
      <c r="F1991" s="21" t="s">
        <v>21</v>
      </c>
      <c r="G1991" s="21">
        <v>310</v>
      </c>
      <c r="H1991" s="21"/>
      <c r="I1991" s="15" t="s">
        <v>22</v>
      </c>
      <c r="J1991" s="21"/>
      <c r="K1991" s="46" t="s">
        <v>86</v>
      </c>
      <c r="L1991" s="17" t="s">
        <v>86</v>
      </c>
      <c r="M1991" s="17" t="s">
        <v>86</v>
      </c>
    </row>
    <row r="1992" spans="1:13" x14ac:dyDescent="0.2">
      <c r="A1992" s="9">
        <v>211</v>
      </c>
      <c r="B1992" s="16"/>
      <c r="C1992" s="22" t="s">
        <v>1300</v>
      </c>
      <c r="D1992" s="12" t="s">
        <v>1301</v>
      </c>
      <c r="E1992" s="13" t="s">
        <v>679</v>
      </c>
      <c r="F1992" s="13"/>
      <c r="G1992" s="13"/>
      <c r="H1992" s="15"/>
      <c r="I1992" s="15" t="s">
        <v>24</v>
      </c>
    </row>
    <row r="1993" spans="1:13" x14ac:dyDescent="0.2">
      <c r="A1993" s="28">
        <v>264</v>
      </c>
      <c r="B1993" s="29"/>
      <c r="C1993" s="20" t="s">
        <v>1300</v>
      </c>
      <c r="D1993" s="15" t="s">
        <v>1301</v>
      </c>
      <c r="E1993" s="13" t="s">
        <v>582</v>
      </c>
      <c r="F1993" s="30" t="s">
        <v>65</v>
      </c>
      <c r="G1993" s="30">
        <v>304</v>
      </c>
      <c r="H1993" s="15"/>
      <c r="I1993" s="15" t="s">
        <v>31</v>
      </c>
      <c r="J1993" s="15" t="s">
        <v>670</v>
      </c>
    </row>
    <row r="1994" spans="1:13" x14ac:dyDescent="0.2">
      <c r="A1994" s="9">
        <v>274</v>
      </c>
      <c r="B1994" s="16"/>
      <c r="C1994" s="22" t="s">
        <v>1300</v>
      </c>
      <c r="D1994" s="42" t="s">
        <v>1301</v>
      </c>
      <c r="E1994" s="13" t="s">
        <v>1303</v>
      </c>
      <c r="F1994" s="26"/>
      <c r="G1994" s="26"/>
      <c r="H1994" s="27"/>
      <c r="I1994" s="27" t="s">
        <v>28</v>
      </c>
    </row>
    <row r="1995" spans="1:13" x14ac:dyDescent="0.2">
      <c r="A1995" s="9">
        <v>46</v>
      </c>
      <c r="B1995" s="40">
        <f>+(A1995+A1996+A1997+A1998)/4</f>
        <v>57.5</v>
      </c>
      <c r="C1995" s="11" t="s">
        <v>1304</v>
      </c>
      <c r="D1995" s="12" t="s">
        <v>543</v>
      </c>
      <c r="E1995" s="13" t="s">
        <v>593</v>
      </c>
      <c r="F1995" s="13"/>
      <c r="G1995" s="13"/>
      <c r="H1995" s="15"/>
      <c r="I1995" s="15" t="s">
        <v>24</v>
      </c>
      <c r="K1995" s="17">
        <v>104</v>
      </c>
      <c r="L1995" s="17">
        <v>-1</v>
      </c>
      <c r="M1995" s="17">
        <v>15.4</v>
      </c>
    </row>
    <row r="1996" spans="1:13" ht="15" x14ac:dyDescent="0.2">
      <c r="A1996" s="28">
        <v>56</v>
      </c>
      <c r="B1996" s="29"/>
      <c r="C1996" s="20" t="s">
        <v>1304</v>
      </c>
      <c r="D1996" s="15" t="s">
        <v>543</v>
      </c>
      <c r="E1996" s="13" t="s">
        <v>812</v>
      </c>
      <c r="F1996" s="30" t="s">
        <v>220</v>
      </c>
      <c r="G1996" s="30">
        <v>200</v>
      </c>
      <c r="H1996" s="15"/>
      <c r="I1996" s="15" t="s">
        <v>31</v>
      </c>
      <c r="J1996" s="15" t="s">
        <v>32</v>
      </c>
    </row>
    <row r="1997" spans="1:13" x14ac:dyDescent="0.2">
      <c r="A1997" s="9">
        <v>62</v>
      </c>
      <c r="B1997" s="10"/>
      <c r="C1997" s="22" t="s">
        <v>1304</v>
      </c>
      <c r="D1997" s="12" t="s">
        <v>543</v>
      </c>
      <c r="E1997" s="13" t="s">
        <v>663</v>
      </c>
      <c r="F1997" s="14"/>
      <c r="G1997" s="14"/>
      <c r="H1997" s="15"/>
      <c r="I1997" s="15" t="s">
        <v>19</v>
      </c>
    </row>
    <row r="1998" spans="1:13" x14ac:dyDescent="0.2">
      <c r="A1998" s="31">
        <v>66</v>
      </c>
      <c r="B1998" s="32"/>
      <c r="C1998" s="20" t="s">
        <v>1304</v>
      </c>
      <c r="D1998" s="27" t="s">
        <v>541</v>
      </c>
      <c r="E1998" s="13" t="s">
        <v>812</v>
      </c>
      <c r="F1998" s="27"/>
      <c r="H1998" s="13" t="s">
        <v>877</v>
      </c>
      <c r="I1998" s="13" t="s">
        <v>35</v>
      </c>
      <c r="J1998" s="34" t="s">
        <v>227</v>
      </c>
    </row>
    <row r="1999" spans="1:13" x14ac:dyDescent="0.2">
      <c r="A1999" s="9">
        <v>70</v>
      </c>
      <c r="B1999" s="16"/>
      <c r="C1999" s="22" t="s">
        <v>1304</v>
      </c>
      <c r="D1999" s="42" t="s">
        <v>543</v>
      </c>
      <c r="E1999" s="13" t="s">
        <v>204</v>
      </c>
      <c r="F1999" s="26"/>
      <c r="G1999" s="26"/>
      <c r="H1999" s="27"/>
      <c r="I1999" s="27" t="s">
        <v>28</v>
      </c>
    </row>
    <row r="2000" spans="1:13" x14ac:dyDescent="0.2">
      <c r="A2000" s="18">
        <v>83</v>
      </c>
      <c r="B2000" s="19"/>
      <c r="C2000" s="20" t="s">
        <v>1304</v>
      </c>
      <c r="D2000" s="15" t="s">
        <v>543</v>
      </c>
      <c r="E2000" s="21" t="s">
        <v>1305</v>
      </c>
      <c r="F2000" s="21" t="s">
        <v>220</v>
      </c>
      <c r="G2000" s="21">
        <v>200</v>
      </c>
      <c r="H2000" s="21"/>
      <c r="I2000" s="15" t="s">
        <v>22</v>
      </c>
      <c r="J2000" s="21"/>
    </row>
    <row r="2001" spans="1:13" x14ac:dyDescent="0.2">
      <c r="A2001" s="23">
        <v>151</v>
      </c>
      <c r="B2001" s="24"/>
      <c r="C2001" s="20" t="s">
        <v>1304</v>
      </c>
      <c r="D2001" s="15" t="s">
        <v>543</v>
      </c>
      <c r="E2001" s="13" t="s">
        <v>212</v>
      </c>
      <c r="F2001" s="13"/>
      <c r="G2001" s="13"/>
      <c r="H2001" s="25">
        <v>3.47</v>
      </c>
      <c r="I2001" s="15" t="s">
        <v>26</v>
      </c>
      <c r="J2001" s="13" t="s">
        <v>45</v>
      </c>
    </row>
    <row r="2002" spans="1:13" x14ac:dyDescent="0.2">
      <c r="A2002" s="18">
        <v>1000</v>
      </c>
      <c r="B2002" s="19"/>
      <c r="C2002" s="20" t="s">
        <v>1304</v>
      </c>
      <c r="D2002" s="15"/>
      <c r="E2002" s="13" t="s">
        <v>1306</v>
      </c>
      <c r="F2002" s="13"/>
      <c r="G2002" s="13"/>
      <c r="H2002" s="35">
        <v>4.4800000000000004</v>
      </c>
      <c r="I2002" s="15" t="s">
        <v>38</v>
      </c>
      <c r="J2002" s="47" t="s">
        <v>68</v>
      </c>
    </row>
    <row r="2003" spans="1:13" x14ac:dyDescent="0.2">
      <c r="A2003" s="23">
        <v>2000</v>
      </c>
      <c r="B2003" s="24"/>
      <c r="C2003" s="20" t="s">
        <v>1304</v>
      </c>
      <c r="D2003" s="37"/>
      <c r="E2003" s="13" t="s">
        <v>593</v>
      </c>
      <c r="F2003" s="13"/>
      <c r="G2003" s="13"/>
      <c r="H2003" s="38">
        <v>5.81</v>
      </c>
      <c r="I2003" s="15" t="s">
        <v>40</v>
      </c>
      <c r="J2003" s="39" t="s">
        <v>115</v>
      </c>
    </row>
    <row r="2004" spans="1:13" x14ac:dyDescent="0.2">
      <c r="A2004" s="9">
        <v>28</v>
      </c>
      <c r="B2004" s="40">
        <f>+(A2004+A2005+A2006+A2007)/4</f>
        <v>39.25</v>
      </c>
      <c r="C2004" s="11" t="s">
        <v>1307</v>
      </c>
      <c r="D2004" s="12" t="s">
        <v>673</v>
      </c>
      <c r="E2004" s="13" t="s">
        <v>148</v>
      </c>
      <c r="F2004" s="14"/>
      <c r="G2004" s="14"/>
      <c r="H2004" s="15"/>
      <c r="I2004" s="15" t="s">
        <v>19</v>
      </c>
      <c r="K2004" s="17">
        <v>119.4</v>
      </c>
      <c r="L2004" s="17">
        <v>0.2</v>
      </c>
      <c r="M2004" s="17">
        <v>50.5</v>
      </c>
    </row>
    <row r="2005" spans="1:13" x14ac:dyDescent="0.2">
      <c r="A2005" s="31">
        <v>36</v>
      </c>
      <c r="B2005" s="32"/>
      <c r="C2005" s="20" t="s">
        <v>1307</v>
      </c>
      <c r="D2005" s="27" t="s">
        <v>1199</v>
      </c>
      <c r="E2005" s="13" t="s">
        <v>656</v>
      </c>
      <c r="F2005" s="27"/>
      <c r="H2005" s="13" t="s">
        <v>1072</v>
      </c>
      <c r="I2005" s="13" t="s">
        <v>35</v>
      </c>
      <c r="J2005" s="34" t="s">
        <v>36</v>
      </c>
    </row>
    <row r="2006" spans="1:13" x14ac:dyDescent="0.2">
      <c r="A2006" s="9">
        <v>46</v>
      </c>
      <c r="B2006" s="16"/>
      <c r="C2006" s="22" t="s">
        <v>1307</v>
      </c>
      <c r="D2006" s="12" t="s">
        <v>673</v>
      </c>
      <c r="E2006" s="13" t="s">
        <v>656</v>
      </c>
      <c r="F2006" s="26"/>
      <c r="G2006" s="26"/>
      <c r="H2006" s="27"/>
      <c r="I2006" s="27" t="s">
        <v>28</v>
      </c>
    </row>
    <row r="2007" spans="1:13" x14ac:dyDescent="0.2">
      <c r="A2007" s="23">
        <v>47</v>
      </c>
      <c r="B2007" s="24"/>
      <c r="C2007" s="20" t="s">
        <v>1307</v>
      </c>
      <c r="D2007" s="15" t="s">
        <v>673</v>
      </c>
      <c r="E2007" s="13" t="s">
        <v>656</v>
      </c>
      <c r="F2007" s="13"/>
      <c r="G2007" s="13"/>
      <c r="H2007" s="25">
        <v>3.98</v>
      </c>
      <c r="I2007" s="15" t="s">
        <v>26</v>
      </c>
      <c r="J2007" s="13" t="s">
        <v>154</v>
      </c>
    </row>
    <row r="2008" spans="1:13" x14ac:dyDescent="0.2">
      <c r="A2008" s="18">
        <v>55</v>
      </c>
      <c r="B2008" s="19"/>
      <c r="C2008" s="20" t="s">
        <v>1307</v>
      </c>
      <c r="D2008" s="15" t="s">
        <v>673</v>
      </c>
      <c r="E2008" s="13" t="s">
        <v>657</v>
      </c>
      <c r="F2008" s="21" t="s">
        <v>220</v>
      </c>
      <c r="G2008" s="21">
        <v>190</v>
      </c>
      <c r="H2008" s="21"/>
      <c r="I2008" s="15" t="s">
        <v>22</v>
      </c>
      <c r="J2008" s="21"/>
    </row>
    <row r="2009" spans="1:13" x14ac:dyDescent="0.2">
      <c r="A2009" s="9">
        <v>57</v>
      </c>
      <c r="B2009" s="16"/>
      <c r="C2009" s="22" t="s">
        <v>1307</v>
      </c>
      <c r="D2009" s="12" t="s">
        <v>673</v>
      </c>
      <c r="E2009" s="13" t="s">
        <v>155</v>
      </c>
      <c r="F2009" s="13"/>
      <c r="G2009" s="13"/>
      <c r="H2009" s="15"/>
      <c r="I2009" s="15" t="s">
        <v>24</v>
      </c>
    </row>
    <row r="2010" spans="1:13" ht="15" x14ac:dyDescent="0.2">
      <c r="A2010" s="28">
        <v>81</v>
      </c>
      <c r="B2010" s="29"/>
      <c r="C2010" s="20" t="s">
        <v>1307</v>
      </c>
      <c r="D2010" s="15" t="s">
        <v>673</v>
      </c>
      <c r="E2010" s="13" t="s">
        <v>943</v>
      </c>
      <c r="F2010" s="30" t="s">
        <v>102</v>
      </c>
      <c r="G2010" s="30">
        <v>190</v>
      </c>
      <c r="H2010" s="15"/>
      <c r="I2010" s="15" t="s">
        <v>31</v>
      </c>
      <c r="J2010" s="15" t="s">
        <v>85</v>
      </c>
    </row>
    <row r="2011" spans="1:13" x14ac:dyDescent="0.2">
      <c r="A2011" s="18">
        <v>1000</v>
      </c>
      <c r="B2011" s="19"/>
      <c r="C2011" s="20" t="s">
        <v>1307</v>
      </c>
      <c r="D2011" s="15"/>
      <c r="E2011" s="13" t="s">
        <v>309</v>
      </c>
      <c r="F2011" s="13"/>
      <c r="G2011" s="13"/>
      <c r="H2011" s="35">
        <v>6.1</v>
      </c>
      <c r="I2011" s="15" t="s">
        <v>38</v>
      </c>
      <c r="J2011" s="15" t="s">
        <v>113</v>
      </c>
    </row>
    <row r="2012" spans="1:13" x14ac:dyDescent="0.2">
      <c r="A2012" s="23">
        <v>2000</v>
      </c>
      <c r="B2012" s="24"/>
      <c r="C2012" s="20" t="s">
        <v>1307</v>
      </c>
      <c r="D2012" s="37"/>
      <c r="E2012" s="13" t="s">
        <v>152</v>
      </c>
      <c r="F2012" s="13"/>
      <c r="G2012" s="13"/>
      <c r="H2012" s="38">
        <v>5.83</v>
      </c>
      <c r="I2012" s="15" t="s">
        <v>40</v>
      </c>
      <c r="J2012" s="39" t="s">
        <v>115</v>
      </c>
    </row>
    <row r="2013" spans="1:13" ht="15" x14ac:dyDescent="0.2">
      <c r="A2013" s="28">
        <v>80</v>
      </c>
      <c r="B2013" s="40">
        <f>+(A2013+A2014+A2015+A2016)/4</f>
        <v>105.5</v>
      </c>
      <c r="C2013" s="41" t="s">
        <v>1308</v>
      </c>
      <c r="D2013" s="15" t="s">
        <v>128</v>
      </c>
      <c r="E2013" s="13" t="s">
        <v>299</v>
      </c>
      <c r="F2013" s="30" t="s">
        <v>21</v>
      </c>
      <c r="G2013" s="30">
        <v>219</v>
      </c>
      <c r="H2013" s="15"/>
      <c r="I2013" s="15" t="s">
        <v>31</v>
      </c>
      <c r="J2013" s="15" t="s">
        <v>221</v>
      </c>
      <c r="K2013" s="17" t="s">
        <v>86</v>
      </c>
      <c r="L2013" s="17" t="s">
        <v>86</v>
      </c>
      <c r="M2013" s="17" t="s">
        <v>86</v>
      </c>
    </row>
    <row r="2014" spans="1:13" x14ac:dyDescent="0.2">
      <c r="A2014" s="9">
        <v>112</v>
      </c>
      <c r="B2014" s="16"/>
      <c r="C2014" s="22" t="s">
        <v>1308</v>
      </c>
      <c r="D2014" s="42" t="s">
        <v>128</v>
      </c>
      <c r="E2014" s="13" t="s">
        <v>710</v>
      </c>
      <c r="F2014" s="26"/>
      <c r="G2014" s="26"/>
      <c r="H2014" s="27"/>
      <c r="I2014" s="27" t="s">
        <v>28</v>
      </c>
    </row>
    <row r="2015" spans="1:13" x14ac:dyDescent="0.2">
      <c r="A2015" s="23">
        <v>115</v>
      </c>
      <c r="B2015" s="24"/>
      <c r="C2015" s="20" t="s">
        <v>1308</v>
      </c>
      <c r="D2015" s="15" t="s">
        <v>128</v>
      </c>
      <c r="E2015" s="13" t="s">
        <v>632</v>
      </c>
      <c r="F2015" s="13"/>
      <c r="G2015" s="13"/>
      <c r="H2015" s="25">
        <v>3.59</v>
      </c>
      <c r="I2015" s="15" t="s">
        <v>26</v>
      </c>
      <c r="J2015" s="13" t="s">
        <v>290</v>
      </c>
    </row>
    <row r="2016" spans="1:13" x14ac:dyDescent="0.2">
      <c r="A2016" s="18">
        <v>115</v>
      </c>
      <c r="B2016" s="19"/>
      <c r="C2016" s="20" t="s">
        <v>1308</v>
      </c>
      <c r="D2016" s="15" t="s">
        <v>128</v>
      </c>
      <c r="E2016" s="21" t="s">
        <v>1309</v>
      </c>
      <c r="F2016" s="21" t="s">
        <v>21</v>
      </c>
      <c r="G2016" s="21">
        <v>219</v>
      </c>
      <c r="H2016" s="21"/>
      <c r="I2016" s="15" t="s">
        <v>22</v>
      </c>
      <c r="J2016" s="21"/>
    </row>
    <row r="2017" spans="1:13" x14ac:dyDescent="0.2">
      <c r="A2017" s="9">
        <v>134</v>
      </c>
      <c r="B2017" s="16"/>
      <c r="C2017" s="22" t="s">
        <v>1308</v>
      </c>
      <c r="D2017" s="12" t="s">
        <v>128</v>
      </c>
      <c r="E2017" s="13" t="s">
        <v>632</v>
      </c>
      <c r="F2017" s="13"/>
      <c r="G2017" s="13"/>
      <c r="H2017" s="15"/>
      <c r="I2017" s="15" t="s">
        <v>24</v>
      </c>
    </row>
    <row r="2018" spans="1:13" x14ac:dyDescent="0.2">
      <c r="A2018" s="9">
        <v>135</v>
      </c>
      <c r="B2018" s="10"/>
      <c r="C2018" s="22" t="s">
        <v>1308</v>
      </c>
      <c r="D2018" s="12" t="s">
        <v>128</v>
      </c>
      <c r="E2018" s="13" t="s">
        <v>732</v>
      </c>
      <c r="F2018" s="14"/>
      <c r="G2018" s="14"/>
      <c r="H2018" s="15"/>
      <c r="I2018" s="15" t="s">
        <v>19</v>
      </c>
    </row>
    <row r="2019" spans="1:13" x14ac:dyDescent="0.2">
      <c r="A2019" s="23">
        <v>2000</v>
      </c>
      <c r="B2019" s="24"/>
      <c r="C2019" s="20" t="s">
        <v>1308</v>
      </c>
      <c r="D2019" s="37"/>
      <c r="E2019" s="13" t="s">
        <v>710</v>
      </c>
      <c r="F2019" s="13"/>
      <c r="G2019" s="13"/>
      <c r="H2019" s="38">
        <v>5.63</v>
      </c>
      <c r="I2019" s="15" t="s">
        <v>40</v>
      </c>
      <c r="J2019" s="39" t="s">
        <v>115</v>
      </c>
    </row>
    <row r="2020" spans="1:13" x14ac:dyDescent="0.2">
      <c r="A2020" s="18">
        <v>93</v>
      </c>
      <c r="B2020" s="40">
        <f>+(A2020+A2021+A2022+A2023)/4</f>
        <v>119</v>
      </c>
      <c r="C2020" s="41" t="s">
        <v>1310</v>
      </c>
      <c r="D2020" s="15" t="s">
        <v>464</v>
      </c>
      <c r="E2020" s="13" t="s">
        <v>819</v>
      </c>
      <c r="F2020" s="21" t="s">
        <v>121</v>
      </c>
      <c r="G2020" s="21">
        <v>307</v>
      </c>
      <c r="H2020" s="21"/>
      <c r="I2020" s="15" t="s">
        <v>22</v>
      </c>
      <c r="J2020" s="21" t="s">
        <v>1196</v>
      </c>
      <c r="K2020" s="17">
        <v>79.099999999999994</v>
      </c>
      <c r="L2020" s="17">
        <v>-2</v>
      </c>
      <c r="M2020" s="17">
        <v>2.1</v>
      </c>
    </row>
    <row r="2021" spans="1:13" x14ac:dyDescent="0.2">
      <c r="A2021" s="9">
        <v>99</v>
      </c>
      <c r="B2021" s="16"/>
      <c r="C2021" s="22" t="s">
        <v>1310</v>
      </c>
      <c r="D2021" s="12" t="s">
        <v>464</v>
      </c>
      <c r="E2021" s="13" t="s">
        <v>266</v>
      </c>
      <c r="F2021" s="13"/>
      <c r="G2021" s="13"/>
      <c r="H2021" s="15"/>
      <c r="I2021" s="15" t="s">
        <v>24</v>
      </c>
    </row>
    <row r="2022" spans="1:13" x14ac:dyDescent="0.2">
      <c r="A2022" s="9">
        <v>136</v>
      </c>
      <c r="B2022" s="16"/>
      <c r="C2022" s="22" t="s">
        <v>1310</v>
      </c>
      <c r="D2022" s="42" t="s">
        <v>464</v>
      </c>
      <c r="E2022" s="13" t="s">
        <v>819</v>
      </c>
      <c r="F2022" s="26"/>
      <c r="G2022" s="26"/>
      <c r="H2022" s="27"/>
      <c r="I2022" s="27" t="s">
        <v>28</v>
      </c>
    </row>
    <row r="2023" spans="1:13" ht="15" x14ac:dyDescent="0.2">
      <c r="A2023" s="28">
        <v>148</v>
      </c>
      <c r="B2023" s="29"/>
      <c r="C2023" s="20" t="s">
        <v>1310</v>
      </c>
      <c r="D2023" s="15" t="s">
        <v>464</v>
      </c>
      <c r="E2023" s="13" t="s">
        <v>1311</v>
      </c>
      <c r="F2023" s="30" t="s">
        <v>1035</v>
      </c>
      <c r="G2023" s="30">
        <v>304</v>
      </c>
      <c r="H2023" s="15"/>
      <c r="I2023" s="15" t="s">
        <v>31</v>
      </c>
      <c r="J2023" s="15" t="s">
        <v>173</v>
      </c>
    </row>
    <row r="2024" spans="1:13" x14ac:dyDescent="0.2">
      <c r="A2024" s="31">
        <v>155</v>
      </c>
      <c r="B2024" s="32"/>
      <c r="C2024" s="20" t="s">
        <v>1310</v>
      </c>
      <c r="D2024" s="27" t="s">
        <v>466</v>
      </c>
      <c r="E2024" s="13" t="s">
        <v>271</v>
      </c>
      <c r="F2024" s="27"/>
      <c r="H2024" s="13" t="s">
        <v>1312</v>
      </c>
      <c r="I2024" s="13" t="s">
        <v>35</v>
      </c>
      <c r="J2024" s="34" t="s">
        <v>62</v>
      </c>
    </row>
    <row r="2025" spans="1:13" x14ac:dyDescent="0.2">
      <c r="A2025" s="9">
        <v>177</v>
      </c>
      <c r="B2025" s="10"/>
      <c r="C2025" s="22" t="s">
        <v>1310</v>
      </c>
      <c r="D2025" s="12" t="s">
        <v>464</v>
      </c>
      <c r="E2025" s="13" t="s">
        <v>819</v>
      </c>
      <c r="F2025" s="14"/>
      <c r="G2025" s="14"/>
      <c r="H2025" s="15"/>
      <c r="I2025" s="15" t="s">
        <v>19</v>
      </c>
    </row>
    <row r="2026" spans="1:13" x14ac:dyDescent="0.2">
      <c r="A2026" s="23">
        <v>214</v>
      </c>
      <c r="B2026" s="24"/>
      <c r="C2026" s="20" t="s">
        <v>1310</v>
      </c>
      <c r="D2026" s="15" t="s">
        <v>464</v>
      </c>
      <c r="E2026" s="13" t="s">
        <v>961</v>
      </c>
      <c r="F2026" s="13"/>
      <c r="G2026" s="13"/>
      <c r="H2026" s="25">
        <v>3.36</v>
      </c>
      <c r="I2026" s="15" t="s">
        <v>26</v>
      </c>
      <c r="J2026" s="13" t="s">
        <v>50</v>
      </c>
    </row>
    <row r="2027" spans="1:13" x14ac:dyDescent="0.2">
      <c r="A2027" s="18">
        <v>1000</v>
      </c>
      <c r="B2027" s="19"/>
      <c r="C2027" s="20" t="s">
        <v>1310</v>
      </c>
      <c r="D2027" s="15"/>
      <c r="E2027" s="13" t="s">
        <v>1313</v>
      </c>
      <c r="F2027" s="13"/>
      <c r="G2027" s="13"/>
      <c r="H2027" s="35">
        <v>4.79</v>
      </c>
      <c r="I2027" s="15" t="s">
        <v>38</v>
      </c>
      <c r="J2027" s="47" t="s">
        <v>68</v>
      </c>
    </row>
    <row r="2028" spans="1:13" x14ac:dyDescent="0.2">
      <c r="A2028" s="23">
        <v>2000</v>
      </c>
      <c r="B2028" s="24"/>
      <c r="C2028" s="20" t="s">
        <v>1310</v>
      </c>
      <c r="D2028" s="37"/>
      <c r="E2028" s="13" t="s">
        <v>558</v>
      </c>
      <c r="F2028" s="13"/>
      <c r="G2028" s="13"/>
      <c r="H2028" s="38">
        <v>5.33</v>
      </c>
      <c r="I2028" s="15" t="s">
        <v>40</v>
      </c>
      <c r="J2028" s="38" t="s">
        <v>57</v>
      </c>
    </row>
    <row r="2029" spans="1:13" x14ac:dyDescent="0.2">
      <c r="A2029" s="23">
        <v>163</v>
      </c>
      <c r="B2029" s="40">
        <f>+(A2029+A2030+A2031+A2032)/4</f>
        <v>177.75</v>
      </c>
      <c r="C2029" s="41" t="s">
        <v>1314</v>
      </c>
      <c r="D2029" s="15" t="s">
        <v>146</v>
      </c>
      <c r="E2029" s="13" t="s">
        <v>484</v>
      </c>
      <c r="F2029" s="13"/>
      <c r="G2029" s="13"/>
      <c r="H2029" s="25">
        <v>3.45</v>
      </c>
      <c r="I2029" s="15" t="s">
        <v>26</v>
      </c>
      <c r="J2029" s="13" t="s">
        <v>45</v>
      </c>
      <c r="K2029" s="17">
        <v>109.7</v>
      </c>
      <c r="L2029" s="17">
        <v>0.6</v>
      </c>
      <c r="M2029" s="17">
        <v>71.8</v>
      </c>
    </row>
    <row r="2030" spans="1:13" x14ac:dyDescent="0.2">
      <c r="A2030" s="9">
        <v>179</v>
      </c>
      <c r="B2030" s="10"/>
      <c r="C2030" s="22" t="s">
        <v>1314</v>
      </c>
      <c r="D2030" s="12" t="s">
        <v>146</v>
      </c>
      <c r="E2030" s="13" t="s">
        <v>271</v>
      </c>
      <c r="F2030" s="14"/>
      <c r="G2030" s="14"/>
      <c r="H2030" s="15"/>
      <c r="I2030" s="15" t="s">
        <v>19</v>
      </c>
    </row>
    <row r="2031" spans="1:13" ht="15" x14ac:dyDescent="0.2">
      <c r="A2031" s="28">
        <v>181</v>
      </c>
      <c r="B2031" s="29"/>
      <c r="C2031" s="20" t="s">
        <v>1314</v>
      </c>
      <c r="D2031" s="15" t="s">
        <v>146</v>
      </c>
      <c r="E2031" s="13" t="s">
        <v>686</v>
      </c>
      <c r="F2031" s="30" t="s">
        <v>1315</v>
      </c>
      <c r="G2031" s="30">
        <v>305</v>
      </c>
      <c r="H2031" s="15"/>
      <c r="I2031" s="15" t="s">
        <v>31</v>
      </c>
      <c r="J2031" s="15" t="s">
        <v>173</v>
      </c>
    </row>
    <row r="2032" spans="1:13" x14ac:dyDescent="0.2">
      <c r="A2032" s="9">
        <v>188</v>
      </c>
      <c r="B2032" s="16"/>
      <c r="C2032" s="22" t="s">
        <v>1314</v>
      </c>
      <c r="D2032" s="12" t="s">
        <v>146</v>
      </c>
      <c r="E2032" s="13" t="s">
        <v>776</v>
      </c>
      <c r="F2032" s="13"/>
      <c r="G2032" s="13"/>
      <c r="H2032" s="15"/>
      <c r="I2032" s="15" t="s">
        <v>24</v>
      </c>
    </row>
    <row r="2033" spans="1:13" x14ac:dyDescent="0.2">
      <c r="A2033" s="9">
        <v>262</v>
      </c>
      <c r="B2033" s="16"/>
      <c r="C2033" s="22" t="s">
        <v>1314</v>
      </c>
      <c r="D2033" s="42" t="s">
        <v>1316</v>
      </c>
      <c r="E2033" s="13" t="s">
        <v>777</v>
      </c>
      <c r="F2033" s="26"/>
      <c r="G2033" s="26"/>
      <c r="H2033" s="27"/>
      <c r="I2033" s="27" t="s">
        <v>28</v>
      </c>
    </row>
    <row r="2034" spans="1:13" x14ac:dyDescent="0.2">
      <c r="A2034" s="18">
        <v>1000</v>
      </c>
      <c r="B2034" s="19"/>
      <c r="C2034" s="20" t="s">
        <v>1314</v>
      </c>
      <c r="D2034" s="15"/>
      <c r="E2034" s="13" t="s">
        <v>506</v>
      </c>
      <c r="F2034" s="13"/>
      <c r="G2034" s="13"/>
      <c r="H2034" s="35">
        <v>9.5399999999999991</v>
      </c>
      <c r="I2034" s="15" t="s">
        <v>38</v>
      </c>
      <c r="J2034" s="36" t="s">
        <v>79</v>
      </c>
    </row>
    <row r="2035" spans="1:13" x14ac:dyDescent="0.2">
      <c r="A2035" s="23">
        <v>2000</v>
      </c>
      <c r="B2035" s="24"/>
      <c r="C2035" s="20" t="s">
        <v>1314</v>
      </c>
      <c r="D2035" s="37"/>
      <c r="E2035" s="13" t="s">
        <v>1247</v>
      </c>
      <c r="F2035" s="13"/>
      <c r="G2035" s="13"/>
      <c r="H2035" s="38">
        <v>5.15</v>
      </c>
      <c r="I2035" s="15" t="s">
        <v>40</v>
      </c>
      <c r="J2035" s="38" t="s">
        <v>69</v>
      </c>
    </row>
    <row r="2036" spans="1:13" x14ac:dyDescent="0.2">
      <c r="A2036" s="23">
        <v>147</v>
      </c>
      <c r="B2036" s="40">
        <f>+(A2036+A2037+A2038+A2039)/4</f>
        <v>203.5</v>
      </c>
      <c r="C2036" s="41" t="s">
        <v>1317</v>
      </c>
      <c r="D2036" s="15" t="s">
        <v>63</v>
      </c>
      <c r="E2036" s="13" t="s">
        <v>1318</v>
      </c>
      <c r="F2036" s="13"/>
      <c r="G2036" s="13"/>
      <c r="H2036" s="25">
        <v>3.48</v>
      </c>
      <c r="I2036" s="15" t="s">
        <v>26</v>
      </c>
      <c r="J2036" s="13" t="s">
        <v>45</v>
      </c>
      <c r="K2036" s="17">
        <v>123.2</v>
      </c>
      <c r="L2036" s="17">
        <v>0.2</v>
      </c>
      <c r="M2036" s="17">
        <v>59.2</v>
      </c>
    </row>
    <row r="2037" spans="1:13" x14ac:dyDescent="0.2">
      <c r="A2037" s="9">
        <v>205</v>
      </c>
      <c r="B2037" s="10"/>
      <c r="C2037" s="22" t="s">
        <v>1317</v>
      </c>
      <c r="D2037" s="12" t="s">
        <v>63</v>
      </c>
      <c r="E2037" s="13" t="s">
        <v>501</v>
      </c>
      <c r="F2037" s="14"/>
      <c r="G2037" s="14"/>
      <c r="H2037" s="15"/>
      <c r="I2037" s="15" t="s">
        <v>19</v>
      </c>
    </row>
    <row r="2038" spans="1:13" x14ac:dyDescent="0.2">
      <c r="A2038" s="9">
        <v>226</v>
      </c>
      <c r="B2038" s="16"/>
      <c r="C2038" s="22" t="s">
        <v>1317</v>
      </c>
      <c r="D2038" s="42" t="s">
        <v>63</v>
      </c>
      <c r="E2038" s="13" t="s">
        <v>344</v>
      </c>
      <c r="F2038" s="26"/>
      <c r="G2038" s="26"/>
      <c r="H2038" s="27"/>
      <c r="I2038" s="27" t="s">
        <v>28</v>
      </c>
    </row>
    <row r="2039" spans="1:13" x14ac:dyDescent="0.2">
      <c r="A2039" s="31">
        <v>236</v>
      </c>
      <c r="B2039" s="32"/>
      <c r="C2039" s="20" t="s">
        <v>1317</v>
      </c>
      <c r="D2039" s="27" t="s">
        <v>59</v>
      </c>
      <c r="E2039" s="13" t="s">
        <v>283</v>
      </c>
      <c r="F2039" s="27"/>
      <c r="H2039" s="13" t="s">
        <v>823</v>
      </c>
      <c r="I2039" s="13" t="s">
        <v>35</v>
      </c>
      <c r="J2039" s="13" t="s">
        <v>176</v>
      </c>
    </row>
    <row r="2040" spans="1:13" ht="15" x14ac:dyDescent="0.2">
      <c r="A2040" s="28">
        <v>237</v>
      </c>
      <c r="B2040" s="29"/>
      <c r="C2040" s="20" t="s">
        <v>1317</v>
      </c>
      <c r="D2040" s="15" t="s">
        <v>63</v>
      </c>
      <c r="E2040" s="13" t="s">
        <v>283</v>
      </c>
      <c r="F2040" s="30" t="s">
        <v>52</v>
      </c>
      <c r="G2040" s="30">
        <v>236</v>
      </c>
      <c r="H2040" s="15"/>
      <c r="I2040" s="15" t="s">
        <v>31</v>
      </c>
      <c r="J2040" s="15" t="s">
        <v>173</v>
      </c>
    </row>
    <row r="2041" spans="1:13" x14ac:dyDescent="0.2">
      <c r="A2041" s="18">
        <v>262</v>
      </c>
      <c r="B2041" s="19"/>
      <c r="C2041" s="20" t="s">
        <v>1317</v>
      </c>
      <c r="D2041" s="15" t="s">
        <v>63</v>
      </c>
      <c r="E2041" s="13" t="s">
        <v>753</v>
      </c>
      <c r="F2041" s="21" t="s">
        <v>220</v>
      </c>
      <c r="G2041" s="21">
        <v>242</v>
      </c>
      <c r="H2041" s="21"/>
      <c r="I2041" s="15" t="s">
        <v>22</v>
      </c>
      <c r="J2041" s="21"/>
    </row>
    <row r="2042" spans="1:13" x14ac:dyDescent="0.2">
      <c r="A2042" s="18">
        <v>1000</v>
      </c>
      <c r="B2042" s="19"/>
      <c r="C2042" s="20" t="s">
        <v>1317</v>
      </c>
      <c r="D2042" s="15"/>
      <c r="E2042" s="21" t="s">
        <v>755</v>
      </c>
      <c r="F2042" s="21"/>
      <c r="G2042" s="21"/>
      <c r="H2042" s="35">
        <v>7.73</v>
      </c>
      <c r="I2042" s="15" t="s">
        <v>38</v>
      </c>
      <c r="J2042" s="15" t="s">
        <v>198</v>
      </c>
    </row>
    <row r="2043" spans="1:13" x14ac:dyDescent="0.2">
      <c r="A2043" s="23">
        <v>2000</v>
      </c>
      <c r="B2043" s="24"/>
      <c r="C2043" s="20" t="s">
        <v>1317</v>
      </c>
      <c r="D2043" s="37"/>
      <c r="E2043" s="13" t="s">
        <v>428</v>
      </c>
      <c r="F2043" s="13"/>
      <c r="G2043" s="13"/>
      <c r="H2043" s="38">
        <v>5.36</v>
      </c>
      <c r="I2043" s="15" t="s">
        <v>40</v>
      </c>
      <c r="J2043" s="38" t="s">
        <v>57</v>
      </c>
    </row>
    <row r="2044" spans="1:13" x14ac:dyDescent="0.2">
      <c r="A2044" s="9">
        <v>107</v>
      </c>
      <c r="B2044" s="40">
        <f>+(A2044+A2045+A2046+A2047)/4</f>
        <v>127.5</v>
      </c>
      <c r="C2044" s="11" t="s">
        <v>1319</v>
      </c>
      <c r="D2044" s="15" t="s">
        <v>828</v>
      </c>
      <c r="E2044" s="13" t="s">
        <v>347</v>
      </c>
      <c r="F2044" s="26"/>
      <c r="G2044" s="26"/>
      <c r="H2044" s="27"/>
      <c r="I2044" s="27" t="s">
        <v>28</v>
      </c>
      <c r="K2044" s="17">
        <v>100.7</v>
      </c>
      <c r="L2044" s="17">
        <v>0.2</v>
      </c>
      <c r="M2044" s="17">
        <v>57.2</v>
      </c>
    </row>
    <row r="2045" spans="1:13" x14ac:dyDescent="0.2">
      <c r="A2045" s="9">
        <v>122</v>
      </c>
      <c r="B2045" s="16"/>
      <c r="C2045" s="22" t="s">
        <v>1319</v>
      </c>
      <c r="D2045" s="15" t="s">
        <v>828</v>
      </c>
      <c r="E2045" s="13" t="s">
        <v>490</v>
      </c>
      <c r="F2045" s="13"/>
      <c r="G2045" s="13"/>
      <c r="H2045" s="15"/>
      <c r="I2045" s="15" t="s">
        <v>24</v>
      </c>
    </row>
    <row r="2046" spans="1:13" x14ac:dyDescent="0.2">
      <c r="A2046" s="23">
        <v>125</v>
      </c>
      <c r="B2046" s="24"/>
      <c r="C2046" s="20" t="s">
        <v>1319</v>
      </c>
      <c r="D2046" s="15" t="s">
        <v>828</v>
      </c>
      <c r="E2046" s="13" t="s">
        <v>578</v>
      </c>
      <c r="F2046" s="13"/>
      <c r="G2046" s="13"/>
      <c r="H2046" s="25">
        <v>3.55</v>
      </c>
      <c r="I2046" s="15" t="s">
        <v>26</v>
      </c>
      <c r="J2046" s="13" t="s">
        <v>120</v>
      </c>
    </row>
    <row r="2047" spans="1:13" x14ac:dyDescent="0.2">
      <c r="A2047" s="31">
        <v>156</v>
      </c>
      <c r="B2047" s="32"/>
      <c r="C2047" s="20" t="s">
        <v>1319</v>
      </c>
      <c r="D2047" s="15" t="s">
        <v>828</v>
      </c>
      <c r="E2047" s="13" t="s">
        <v>352</v>
      </c>
      <c r="F2047" s="27"/>
      <c r="H2047" s="13" t="s">
        <v>1149</v>
      </c>
      <c r="I2047" s="13" t="s">
        <v>35</v>
      </c>
      <c r="J2047" s="13" t="s">
        <v>45</v>
      </c>
    </row>
    <row r="2048" spans="1:13" x14ac:dyDescent="0.2">
      <c r="A2048" s="18">
        <v>213</v>
      </c>
      <c r="B2048" s="19"/>
      <c r="C2048" s="20" t="s">
        <v>1319</v>
      </c>
      <c r="D2048" s="15" t="s">
        <v>828</v>
      </c>
      <c r="E2048" s="13" t="s">
        <v>349</v>
      </c>
      <c r="F2048" s="21" t="s">
        <v>52</v>
      </c>
      <c r="G2048" s="21">
        <v>210</v>
      </c>
      <c r="H2048" s="21"/>
      <c r="I2048" s="15" t="s">
        <v>22</v>
      </c>
      <c r="J2048" s="21"/>
    </row>
    <row r="2049" spans="1:13" ht="15" x14ac:dyDescent="0.2">
      <c r="A2049" s="28">
        <v>214</v>
      </c>
      <c r="B2049" s="29"/>
      <c r="C2049" s="20" t="s">
        <v>1319</v>
      </c>
      <c r="D2049" s="15" t="s">
        <v>828</v>
      </c>
      <c r="E2049" s="13" t="s">
        <v>350</v>
      </c>
      <c r="F2049" s="30" t="s">
        <v>121</v>
      </c>
      <c r="G2049" s="30">
        <v>210</v>
      </c>
      <c r="H2049" s="15"/>
      <c r="I2049" s="15" t="s">
        <v>31</v>
      </c>
      <c r="J2049" s="15" t="s">
        <v>66</v>
      </c>
    </row>
    <row r="2050" spans="1:13" x14ac:dyDescent="0.2">
      <c r="A2050" s="9">
        <v>216</v>
      </c>
      <c r="B2050" s="10"/>
      <c r="C2050" s="22" t="s">
        <v>1319</v>
      </c>
      <c r="D2050" s="15" t="s">
        <v>828</v>
      </c>
      <c r="E2050" s="13" t="s">
        <v>349</v>
      </c>
      <c r="F2050" s="14"/>
      <c r="G2050" s="14"/>
      <c r="H2050" s="15"/>
      <c r="I2050" s="15" t="s">
        <v>19</v>
      </c>
    </row>
    <row r="2051" spans="1:13" x14ac:dyDescent="0.2">
      <c r="A2051" s="18">
        <v>1000</v>
      </c>
      <c r="B2051" s="19"/>
      <c r="C2051" s="20" t="s">
        <v>1319</v>
      </c>
      <c r="E2051" s="21" t="s">
        <v>490</v>
      </c>
      <c r="F2051" s="21"/>
      <c r="G2051" s="21"/>
      <c r="H2051" s="35">
        <v>7.78</v>
      </c>
      <c r="I2051" s="15" t="s">
        <v>38</v>
      </c>
      <c r="J2051" s="15" t="s">
        <v>198</v>
      </c>
    </row>
    <row r="2052" spans="1:13" x14ac:dyDescent="0.2">
      <c r="A2052" s="23">
        <v>2000</v>
      </c>
      <c r="B2052" s="24"/>
      <c r="C2052" s="20" t="s">
        <v>1319</v>
      </c>
      <c r="D2052" s="37"/>
      <c r="E2052" s="13" t="s">
        <v>347</v>
      </c>
      <c r="F2052" s="13"/>
      <c r="G2052" s="13"/>
      <c r="H2052" s="38">
        <v>5.65</v>
      </c>
      <c r="I2052" s="15" t="s">
        <v>40</v>
      </c>
      <c r="J2052" s="39" t="s">
        <v>115</v>
      </c>
    </row>
    <row r="2053" spans="1:13" x14ac:dyDescent="0.2">
      <c r="A2053" s="9">
        <v>121</v>
      </c>
      <c r="B2053" s="40">
        <f>+(A2053+A2054+A2055+A2056)/4</f>
        <v>165.25</v>
      </c>
      <c r="C2053" s="11" t="s">
        <v>1320</v>
      </c>
      <c r="D2053" s="12" t="s">
        <v>673</v>
      </c>
      <c r="E2053" s="13" t="s">
        <v>114</v>
      </c>
      <c r="F2053" s="14"/>
      <c r="G2053" s="14"/>
      <c r="H2053" s="15"/>
      <c r="I2053" s="15" t="s">
        <v>19</v>
      </c>
      <c r="K2053" s="17">
        <v>112.5</v>
      </c>
      <c r="L2053" s="17">
        <v>-0.7</v>
      </c>
      <c r="M2053" s="17">
        <v>24</v>
      </c>
    </row>
    <row r="2054" spans="1:13" x14ac:dyDescent="0.2">
      <c r="A2054" s="31">
        <v>166</v>
      </c>
      <c r="B2054" s="32"/>
      <c r="C2054" s="20" t="s">
        <v>1320</v>
      </c>
      <c r="D2054" s="27" t="s">
        <v>1199</v>
      </c>
      <c r="E2054" s="13" t="s">
        <v>732</v>
      </c>
      <c r="F2054" s="27"/>
      <c r="H2054" s="13" t="s">
        <v>978</v>
      </c>
      <c r="I2054" s="13" t="s">
        <v>35</v>
      </c>
      <c r="J2054" s="13" t="s">
        <v>45</v>
      </c>
    </row>
    <row r="2055" spans="1:13" x14ac:dyDescent="0.2">
      <c r="A2055" s="9">
        <v>181</v>
      </c>
      <c r="B2055" s="16"/>
      <c r="C2055" s="22" t="s">
        <v>1320</v>
      </c>
      <c r="D2055" s="42" t="s">
        <v>673</v>
      </c>
      <c r="E2055" s="13" t="s">
        <v>722</v>
      </c>
      <c r="F2055" s="26"/>
      <c r="G2055" s="26"/>
      <c r="H2055" s="27"/>
      <c r="I2055" s="27" t="s">
        <v>28</v>
      </c>
    </row>
    <row r="2056" spans="1:13" ht="15" x14ac:dyDescent="0.2">
      <c r="A2056" s="28">
        <v>193</v>
      </c>
      <c r="B2056" s="29"/>
      <c r="C2056" s="20" t="s">
        <v>1320</v>
      </c>
      <c r="D2056" s="15" t="s">
        <v>673</v>
      </c>
      <c r="E2056" s="13" t="s">
        <v>722</v>
      </c>
      <c r="F2056" s="30" t="s">
        <v>102</v>
      </c>
      <c r="G2056" s="30">
        <v>205</v>
      </c>
      <c r="H2056" s="15"/>
      <c r="I2056" s="15" t="s">
        <v>31</v>
      </c>
      <c r="J2056" s="15" t="s">
        <v>173</v>
      </c>
    </row>
    <row r="2057" spans="1:13" x14ac:dyDescent="0.2">
      <c r="A2057" s="18">
        <v>224</v>
      </c>
      <c r="B2057" s="19"/>
      <c r="C2057" s="20" t="s">
        <v>1320</v>
      </c>
      <c r="D2057" s="15" t="s">
        <v>673</v>
      </c>
      <c r="E2057" s="21" t="s">
        <v>60</v>
      </c>
      <c r="F2057" s="21" t="s">
        <v>102</v>
      </c>
      <c r="G2057" s="21">
        <v>205</v>
      </c>
      <c r="H2057" s="21"/>
      <c r="I2057" s="15" t="s">
        <v>22</v>
      </c>
      <c r="J2057" s="21" t="s">
        <v>946</v>
      </c>
    </row>
    <row r="2058" spans="1:13" x14ac:dyDescent="0.2">
      <c r="A2058" s="23">
        <v>229</v>
      </c>
      <c r="B2058" s="24"/>
      <c r="C2058" s="20" t="s">
        <v>1320</v>
      </c>
      <c r="D2058" s="15" t="s">
        <v>673</v>
      </c>
      <c r="E2058" s="13" t="s">
        <v>929</v>
      </c>
      <c r="F2058" s="13"/>
      <c r="G2058" s="13"/>
      <c r="H2058" s="25">
        <v>3.34</v>
      </c>
      <c r="I2058" s="15" t="s">
        <v>26</v>
      </c>
      <c r="J2058" s="13" t="s">
        <v>45</v>
      </c>
    </row>
    <row r="2059" spans="1:13" x14ac:dyDescent="0.2">
      <c r="A2059" s="9">
        <v>256</v>
      </c>
      <c r="B2059" s="16"/>
      <c r="C2059" s="22" t="s">
        <v>1320</v>
      </c>
      <c r="D2059" s="12" t="s">
        <v>673</v>
      </c>
      <c r="E2059" s="13" t="s">
        <v>76</v>
      </c>
      <c r="F2059" s="13"/>
      <c r="G2059" s="13"/>
      <c r="H2059" s="15"/>
      <c r="I2059" s="15" t="s">
        <v>24</v>
      </c>
    </row>
    <row r="2060" spans="1:13" x14ac:dyDescent="0.2">
      <c r="A2060" s="18">
        <v>1000</v>
      </c>
      <c r="B2060" s="19"/>
      <c r="C2060" s="20" t="s">
        <v>1320</v>
      </c>
      <c r="D2060" s="15"/>
      <c r="E2060" s="13" t="s">
        <v>109</v>
      </c>
      <c r="F2060" s="13"/>
      <c r="G2060" s="13"/>
      <c r="H2060" s="35">
        <v>7.69</v>
      </c>
      <c r="I2060" s="15" t="s">
        <v>38</v>
      </c>
      <c r="J2060" s="15" t="s">
        <v>198</v>
      </c>
    </row>
    <row r="2061" spans="1:13" x14ac:dyDescent="0.2">
      <c r="A2061" s="23">
        <v>2000</v>
      </c>
      <c r="B2061" s="24"/>
      <c r="C2061" s="20" t="s">
        <v>1320</v>
      </c>
      <c r="D2061" s="37"/>
      <c r="E2061" s="13" t="s">
        <v>299</v>
      </c>
      <c r="F2061" s="13"/>
      <c r="G2061" s="13"/>
      <c r="H2061" s="38">
        <v>5.66</v>
      </c>
      <c r="I2061" s="15" t="s">
        <v>40</v>
      </c>
      <c r="J2061" s="39" t="s">
        <v>115</v>
      </c>
    </row>
    <row r="2062" spans="1:13" ht="15" x14ac:dyDescent="0.2">
      <c r="A2062" s="28">
        <v>114</v>
      </c>
      <c r="B2062" s="40">
        <f>+(A2062+A2063+A2064+A2065)/4</f>
        <v>134.75</v>
      </c>
      <c r="C2062" s="41" t="s">
        <v>1321</v>
      </c>
      <c r="D2062" s="15" t="s">
        <v>464</v>
      </c>
      <c r="E2062" s="13" t="s">
        <v>156</v>
      </c>
      <c r="F2062" s="30" t="s">
        <v>408</v>
      </c>
      <c r="G2062" s="30">
        <v>198</v>
      </c>
      <c r="H2062" s="15"/>
      <c r="I2062" s="15" t="s">
        <v>31</v>
      </c>
      <c r="J2062" s="15" t="s">
        <v>221</v>
      </c>
      <c r="K2062" s="17" t="s">
        <v>86</v>
      </c>
      <c r="L2062" s="17" t="s">
        <v>86</v>
      </c>
      <c r="M2062" s="17" t="s">
        <v>86</v>
      </c>
    </row>
    <row r="2063" spans="1:13" x14ac:dyDescent="0.2">
      <c r="A2063" s="9">
        <v>141</v>
      </c>
      <c r="B2063" s="10"/>
      <c r="C2063" s="22" t="s">
        <v>1321</v>
      </c>
      <c r="D2063" s="12" t="s">
        <v>464</v>
      </c>
      <c r="E2063" s="13" t="s">
        <v>159</v>
      </c>
      <c r="F2063" s="14"/>
      <c r="G2063" s="14"/>
      <c r="H2063" s="15"/>
      <c r="I2063" s="15" t="s">
        <v>19</v>
      </c>
    </row>
    <row r="2064" spans="1:13" x14ac:dyDescent="0.2">
      <c r="A2064" s="9">
        <v>141</v>
      </c>
      <c r="B2064" s="16"/>
      <c r="C2064" s="22" t="s">
        <v>1321</v>
      </c>
      <c r="D2064" s="12" t="s">
        <v>464</v>
      </c>
      <c r="E2064" s="13" t="s">
        <v>532</v>
      </c>
      <c r="F2064" s="13"/>
      <c r="G2064" s="13"/>
      <c r="H2064" s="15"/>
      <c r="I2064" s="15" t="s">
        <v>24</v>
      </c>
    </row>
    <row r="2065" spans="1:13" x14ac:dyDescent="0.2">
      <c r="A2065" s="31">
        <v>143</v>
      </c>
      <c r="B2065" s="32"/>
      <c r="C2065" s="20" t="s">
        <v>1321</v>
      </c>
      <c r="D2065" s="27" t="s">
        <v>466</v>
      </c>
      <c r="E2065" s="13" t="s">
        <v>158</v>
      </c>
      <c r="F2065" s="27"/>
      <c r="H2065" s="13" t="s">
        <v>1322</v>
      </c>
      <c r="I2065" s="13" t="s">
        <v>35</v>
      </c>
      <c r="J2065" s="34" t="s">
        <v>62</v>
      </c>
    </row>
    <row r="2066" spans="1:13" x14ac:dyDescent="0.2">
      <c r="A2066" s="9">
        <v>148</v>
      </c>
      <c r="B2066" s="16"/>
      <c r="C2066" s="22" t="s">
        <v>1321</v>
      </c>
      <c r="D2066" s="42" t="s">
        <v>464</v>
      </c>
      <c r="E2066" s="13" t="s">
        <v>532</v>
      </c>
      <c r="F2066" s="26"/>
      <c r="G2066" s="26"/>
      <c r="H2066" s="27"/>
      <c r="I2066" s="27" t="s">
        <v>28</v>
      </c>
    </row>
    <row r="2067" spans="1:13" x14ac:dyDescent="0.2">
      <c r="A2067" s="23">
        <v>190</v>
      </c>
      <c r="B2067" s="24"/>
      <c r="C2067" s="20" t="s">
        <v>1321</v>
      </c>
      <c r="D2067" s="15" t="s">
        <v>464</v>
      </c>
      <c r="E2067" s="13" t="s">
        <v>531</v>
      </c>
      <c r="F2067" s="13"/>
      <c r="G2067" s="13"/>
      <c r="H2067" s="25">
        <v>3.39</v>
      </c>
      <c r="I2067" s="15" t="s">
        <v>26</v>
      </c>
      <c r="J2067" s="13" t="s">
        <v>50</v>
      </c>
    </row>
    <row r="2068" spans="1:13" x14ac:dyDescent="0.2">
      <c r="A2068" s="18">
        <v>221</v>
      </c>
      <c r="B2068" s="19"/>
      <c r="C2068" s="20" t="s">
        <v>1321</v>
      </c>
      <c r="D2068" s="15" t="s">
        <v>464</v>
      </c>
      <c r="E2068" s="13" t="s">
        <v>306</v>
      </c>
      <c r="F2068" s="21" t="s">
        <v>21</v>
      </c>
      <c r="G2068" s="21">
        <v>200</v>
      </c>
      <c r="H2068" s="21"/>
      <c r="I2068" s="15" t="s">
        <v>22</v>
      </c>
      <c r="J2068" s="21"/>
    </row>
    <row r="2069" spans="1:13" x14ac:dyDescent="0.2">
      <c r="A2069" s="18">
        <v>1000</v>
      </c>
      <c r="B2069" s="19"/>
      <c r="C2069" s="20" t="s">
        <v>1321</v>
      </c>
      <c r="D2069" s="15"/>
      <c r="E2069" s="13" t="s">
        <v>1323</v>
      </c>
      <c r="F2069" s="13"/>
      <c r="G2069" s="13"/>
      <c r="H2069" s="35">
        <v>3.03</v>
      </c>
      <c r="I2069" s="15" t="s">
        <v>38</v>
      </c>
      <c r="J2069" s="47" t="s">
        <v>302</v>
      </c>
    </row>
    <row r="2070" spans="1:13" x14ac:dyDescent="0.2">
      <c r="A2070" s="23">
        <v>2000</v>
      </c>
      <c r="B2070" s="24"/>
      <c r="C2070" s="20" t="s">
        <v>1321</v>
      </c>
      <c r="D2070" s="37"/>
      <c r="E2070" s="13" t="s">
        <v>325</v>
      </c>
      <c r="F2070" s="13"/>
      <c r="G2070" s="13"/>
      <c r="H2070" s="38">
        <v>5.47</v>
      </c>
      <c r="I2070" s="15" t="s">
        <v>40</v>
      </c>
      <c r="J2070" s="38" t="s">
        <v>57</v>
      </c>
    </row>
    <row r="2071" spans="1:13" x14ac:dyDescent="0.2">
      <c r="A2071" s="9">
        <v>159</v>
      </c>
      <c r="B2071" s="44">
        <f>+(A2071+A2072+A2073)/2.75</f>
        <v>224.72727272727272</v>
      </c>
      <c r="C2071" s="11" t="s">
        <v>1324</v>
      </c>
      <c r="D2071" s="12" t="s">
        <v>324</v>
      </c>
      <c r="E2071" s="13" t="s">
        <v>953</v>
      </c>
      <c r="F2071" s="14"/>
      <c r="G2071" s="14"/>
      <c r="H2071" s="15"/>
      <c r="I2071" s="15" t="s">
        <v>19</v>
      </c>
      <c r="K2071" s="17">
        <v>122.2</v>
      </c>
      <c r="L2071" s="17">
        <v>0.5</v>
      </c>
      <c r="M2071" s="17">
        <v>69.2</v>
      </c>
    </row>
    <row r="2072" spans="1:13" x14ac:dyDescent="0.2">
      <c r="A2072" s="31">
        <v>182</v>
      </c>
      <c r="B2072" s="32"/>
      <c r="C2072" s="20" t="s">
        <v>1324</v>
      </c>
      <c r="D2072" s="27" t="s">
        <v>1325</v>
      </c>
      <c r="E2072" s="13" t="s">
        <v>949</v>
      </c>
      <c r="F2072" s="27"/>
      <c r="H2072" s="13" t="s">
        <v>153</v>
      </c>
      <c r="I2072" s="13" t="s">
        <v>35</v>
      </c>
      <c r="J2072" s="34" t="s">
        <v>74</v>
      </c>
    </row>
    <row r="2073" spans="1:13" x14ac:dyDescent="0.2">
      <c r="A2073" s="9">
        <v>277</v>
      </c>
      <c r="B2073" s="16"/>
      <c r="C2073" s="22" t="s">
        <v>1324</v>
      </c>
      <c r="D2073" s="42" t="s">
        <v>324</v>
      </c>
      <c r="E2073" s="12" t="s">
        <v>196</v>
      </c>
      <c r="F2073" s="26"/>
      <c r="G2073" s="26"/>
      <c r="H2073" s="27"/>
      <c r="I2073" s="27" t="s">
        <v>28</v>
      </c>
    </row>
    <row r="2074" spans="1:13" x14ac:dyDescent="0.2">
      <c r="A2074" s="18">
        <v>1000</v>
      </c>
      <c r="B2074" s="19"/>
      <c r="C2074" s="20" t="s">
        <v>1324</v>
      </c>
      <c r="D2074" s="15"/>
      <c r="E2074" s="13" t="s">
        <v>1326</v>
      </c>
      <c r="F2074" s="13"/>
      <c r="G2074" s="13"/>
      <c r="H2074" s="35">
        <v>8.7899999999999991</v>
      </c>
      <c r="I2074" s="15" t="s">
        <v>38</v>
      </c>
      <c r="J2074" s="36" t="s">
        <v>39</v>
      </c>
    </row>
    <row r="2075" spans="1:13" x14ac:dyDescent="0.2">
      <c r="A2075" s="23">
        <v>2000</v>
      </c>
      <c r="B2075" s="24"/>
      <c r="C2075" s="20" t="s">
        <v>1324</v>
      </c>
      <c r="D2075" s="37"/>
      <c r="E2075" s="13" t="s">
        <v>143</v>
      </c>
      <c r="F2075" s="13"/>
      <c r="G2075" s="13"/>
      <c r="H2075" s="38">
        <v>5.29</v>
      </c>
      <c r="I2075" s="15" t="s">
        <v>40</v>
      </c>
      <c r="J2075" s="38" t="s">
        <v>57</v>
      </c>
    </row>
    <row r="2076" spans="1:13" x14ac:dyDescent="0.2">
      <c r="A2076" s="9">
        <v>41</v>
      </c>
      <c r="B2076" s="40">
        <f>+(A2076+A2077+A2078+A2079)/4</f>
        <v>55.5</v>
      </c>
      <c r="C2076" s="11" t="s">
        <v>1327</v>
      </c>
      <c r="D2076" s="12" t="s">
        <v>1328</v>
      </c>
      <c r="E2076" s="13" t="s">
        <v>152</v>
      </c>
      <c r="F2076" s="14"/>
      <c r="G2076" s="14"/>
      <c r="H2076" s="15"/>
      <c r="I2076" s="15" t="s">
        <v>19</v>
      </c>
      <c r="K2076" s="17">
        <v>134</v>
      </c>
      <c r="L2076" s="17">
        <v>1.6</v>
      </c>
      <c r="M2076" s="17">
        <v>94.7</v>
      </c>
    </row>
    <row r="2077" spans="1:13" x14ac:dyDescent="0.2">
      <c r="A2077" s="23">
        <v>53</v>
      </c>
      <c r="B2077" s="24"/>
      <c r="C2077" s="20" t="s">
        <v>1327</v>
      </c>
      <c r="D2077" s="15" t="s">
        <v>1328</v>
      </c>
      <c r="E2077" s="13" t="s">
        <v>657</v>
      </c>
      <c r="F2077" s="13"/>
      <c r="G2077" s="13"/>
      <c r="H2077" s="25">
        <v>3.92</v>
      </c>
      <c r="I2077" s="15" t="s">
        <v>26</v>
      </c>
      <c r="J2077" s="13" t="s">
        <v>154</v>
      </c>
    </row>
    <row r="2078" spans="1:13" x14ac:dyDescent="0.2">
      <c r="A2078" s="9">
        <v>59</v>
      </c>
      <c r="B2078" s="16"/>
      <c r="C2078" s="22" t="s">
        <v>1327</v>
      </c>
      <c r="D2078" s="42" t="s">
        <v>1328</v>
      </c>
      <c r="E2078" s="13" t="s">
        <v>150</v>
      </c>
      <c r="F2078" s="26"/>
      <c r="G2078" s="26"/>
      <c r="H2078" s="27"/>
      <c r="I2078" s="27" t="s">
        <v>28</v>
      </c>
    </row>
    <row r="2079" spans="1:13" x14ac:dyDescent="0.2">
      <c r="A2079" s="31">
        <v>69</v>
      </c>
      <c r="B2079" s="32"/>
      <c r="C2079" s="20" t="s">
        <v>1327</v>
      </c>
      <c r="D2079" s="27" t="s">
        <v>1329</v>
      </c>
      <c r="E2079" s="13" t="s">
        <v>943</v>
      </c>
      <c r="F2079" s="27"/>
      <c r="H2079" s="13" t="s">
        <v>1018</v>
      </c>
      <c r="I2079" s="13" t="s">
        <v>35</v>
      </c>
      <c r="J2079" s="34" t="s">
        <v>227</v>
      </c>
    </row>
    <row r="2080" spans="1:13" x14ac:dyDescent="0.2">
      <c r="A2080" s="9">
        <v>83</v>
      </c>
      <c r="B2080" s="16"/>
      <c r="C2080" s="22" t="s">
        <v>1327</v>
      </c>
      <c r="D2080" s="12" t="s">
        <v>1328</v>
      </c>
      <c r="E2080" s="13" t="s">
        <v>156</v>
      </c>
      <c r="F2080" s="13"/>
      <c r="G2080" s="13"/>
      <c r="H2080" s="15"/>
      <c r="I2080" s="15" t="s">
        <v>24</v>
      </c>
    </row>
    <row r="2081" spans="1:13" x14ac:dyDescent="0.2">
      <c r="A2081" s="18">
        <v>138</v>
      </c>
      <c r="B2081" s="19"/>
      <c r="C2081" s="20" t="s">
        <v>1327</v>
      </c>
      <c r="D2081" s="15" t="s">
        <v>1328</v>
      </c>
      <c r="E2081" s="13" t="s">
        <v>156</v>
      </c>
      <c r="F2081" s="21" t="s">
        <v>21</v>
      </c>
      <c r="G2081" s="21">
        <v>181</v>
      </c>
      <c r="H2081" s="21"/>
      <c r="I2081" s="15" t="s">
        <v>22</v>
      </c>
      <c r="J2081" s="21"/>
    </row>
    <row r="2082" spans="1:13" ht="15" x14ac:dyDescent="0.2">
      <c r="A2082" s="28">
        <v>190</v>
      </c>
      <c r="B2082" s="29"/>
      <c r="C2082" s="20" t="s">
        <v>1327</v>
      </c>
      <c r="D2082" s="15" t="s">
        <v>1328</v>
      </c>
      <c r="E2082" s="13" t="s">
        <v>871</v>
      </c>
      <c r="F2082" s="30" t="s">
        <v>408</v>
      </c>
      <c r="G2082" s="30">
        <v>180</v>
      </c>
      <c r="H2082" s="15"/>
      <c r="I2082" s="15" t="s">
        <v>31</v>
      </c>
      <c r="J2082" s="15" t="s">
        <v>85</v>
      </c>
    </row>
    <row r="2083" spans="1:13" x14ac:dyDescent="0.2">
      <c r="A2083" s="18">
        <v>1000</v>
      </c>
      <c r="B2083" s="19"/>
      <c r="C2083" s="20" t="s">
        <v>1327</v>
      </c>
      <c r="D2083" s="15"/>
      <c r="E2083" s="13" t="s">
        <v>150</v>
      </c>
      <c r="F2083" s="13"/>
      <c r="G2083" s="13"/>
      <c r="H2083" s="35">
        <v>9.7200000000000006</v>
      </c>
      <c r="I2083" s="15" t="s">
        <v>38</v>
      </c>
      <c r="J2083" s="36" t="s">
        <v>79</v>
      </c>
    </row>
    <row r="2084" spans="1:13" x14ac:dyDescent="0.2">
      <c r="A2084" s="23">
        <v>2000</v>
      </c>
      <c r="B2084" s="24"/>
      <c r="C2084" s="20" t="s">
        <v>1327</v>
      </c>
      <c r="D2084" s="37"/>
      <c r="E2084" s="13" t="s">
        <v>157</v>
      </c>
      <c r="F2084" s="13"/>
      <c r="G2084" s="13"/>
      <c r="H2084" s="38">
        <v>5.71</v>
      </c>
      <c r="I2084" s="15" t="s">
        <v>40</v>
      </c>
      <c r="J2084" s="39" t="s">
        <v>115</v>
      </c>
    </row>
    <row r="2085" spans="1:13" x14ac:dyDescent="0.2">
      <c r="A2085" s="23">
        <v>96</v>
      </c>
      <c r="B2085" s="40">
        <f>+(A2085+A2086+A2087+A2088)/4</f>
        <v>148.25</v>
      </c>
      <c r="C2085" s="41" t="s">
        <v>1330</v>
      </c>
      <c r="D2085" s="15" t="s">
        <v>146</v>
      </c>
      <c r="E2085" s="13" t="s">
        <v>1202</v>
      </c>
      <c r="F2085" s="13"/>
      <c r="G2085" s="13"/>
      <c r="H2085" s="25">
        <v>3.65</v>
      </c>
      <c r="I2085" s="15" t="s">
        <v>26</v>
      </c>
      <c r="J2085" s="13" t="s">
        <v>140</v>
      </c>
      <c r="K2085" s="17">
        <v>102.3</v>
      </c>
      <c r="L2085" s="17">
        <v>-1.3</v>
      </c>
      <c r="M2085" s="17">
        <v>9.6999999999999993</v>
      </c>
    </row>
    <row r="2086" spans="1:13" x14ac:dyDescent="0.2">
      <c r="A2086" s="9">
        <v>135</v>
      </c>
      <c r="B2086" s="16"/>
      <c r="C2086" s="22" t="s">
        <v>1330</v>
      </c>
      <c r="D2086" s="12" t="s">
        <v>146</v>
      </c>
      <c r="E2086" s="13" t="s">
        <v>469</v>
      </c>
      <c r="F2086" s="14"/>
      <c r="G2086" s="14"/>
      <c r="H2086" s="15"/>
      <c r="I2086" s="15" t="s">
        <v>24</v>
      </c>
    </row>
    <row r="2087" spans="1:13" x14ac:dyDescent="0.2">
      <c r="A2087" s="9">
        <v>175</v>
      </c>
      <c r="B2087" s="10"/>
      <c r="C2087" s="22" t="s">
        <v>1330</v>
      </c>
      <c r="D2087" s="12" t="s">
        <v>146</v>
      </c>
      <c r="E2087" s="13" t="s">
        <v>467</v>
      </c>
      <c r="F2087" s="14"/>
      <c r="G2087" s="14"/>
      <c r="H2087" s="15"/>
      <c r="I2087" s="15" t="s">
        <v>19</v>
      </c>
    </row>
    <row r="2088" spans="1:13" x14ac:dyDescent="0.2">
      <c r="A2088" s="31">
        <v>187</v>
      </c>
      <c r="B2088" s="32"/>
      <c r="C2088" s="20" t="s">
        <v>1330</v>
      </c>
      <c r="D2088" s="27" t="s">
        <v>151</v>
      </c>
      <c r="E2088" s="27" t="s">
        <v>276</v>
      </c>
      <c r="F2088" s="27"/>
      <c r="H2088" s="13" t="s">
        <v>1331</v>
      </c>
      <c r="I2088" s="13" t="s">
        <v>35</v>
      </c>
      <c r="J2088" s="34" t="s">
        <v>74</v>
      </c>
    </row>
    <row r="2089" spans="1:13" x14ac:dyDescent="0.2">
      <c r="A2089" s="9">
        <v>194</v>
      </c>
      <c r="B2089" s="16"/>
      <c r="C2089" s="22" t="s">
        <v>1330</v>
      </c>
      <c r="D2089" s="42" t="s">
        <v>146</v>
      </c>
      <c r="E2089" s="13" t="s">
        <v>274</v>
      </c>
      <c r="F2089" s="26"/>
      <c r="G2089" s="26"/>
      <c r="H2089" s="27"/>
      <c r="I2089" s="27" t="s">
        <v>28</v>
      </c>
    </row>
    <row r="2090" spans="1:13" x14ac:dyDescent="0.2">
      <c r="A2090" s="18">
        <v>200</v>
      </c>
      <c r="B2090" s="19"/>
      <c r="C2090" s="20" t="s">
        <v>1330</v>
      </c>
      <c r="D2090" s="15" t="s">
        <v>146</v>
      </c>
      <c r="E2090" s="13" t="s">
        <v>467</v>
      </c>
      <c r="F2090" s="21" t="s">
        <v>121</v>
      </c>
      <c r="G2090" s="21">
        <v>254</v>
      </c>
      <c r="H2090" s="21"/>
      <c r="I2090" s="15" t="s">
        <v>22</v>
      </c>
      <c r="J2090" s="21"/>
    </row>
    <row r="2091" spans="1:13" ht="15" x14ac:dyDescent="0.2">
      <c r="A2091" s="28">
        <v>234</v>
      </c>
      <c r="B2091" s="29"/>
      <c r="C2091" s="20" t="s">
        <v>1330</v>
      </c>
      <c r="D2091" s="15" t="s">
        <v>146</v>
      </c>
      <c r="E2091" s="13" t="s">
        <v>526</v>
      </c>
      <c r="F2091" s="30" t="s">
        <v>84</v>
      </c>
      <c r="G2091" s="30">
        <v>256</v>
      </c>
      <c r="H2091" s="15"/>
      <c r="I2091" s="15" t="s">
        <v>31</v>
      </c>
      <c r="J2091" s="15" t="s">
        <v>173</v>
      </c>
    </row>
    <row r="2092" spans="1:13" x14ac:dyDescent="0.2">
      <c r="A2092" s="18">
        <v>1000</v>
      </c>
      <c r="B2092" s="19"/>
      <c r="C2092" s="20" t="s">
        <v>1330</v>
      </c>
      <c r="D2092" s="15"/>
      <c r="E2092" s="13" t="s">
        <v>1268</v>
      </c>
      <c r="F2092" s="13"/>
      <c r="G2092" s="13"/>
      <c r="H2092" s="35">
        <v>6.12</v>
      </c>
      <c r="I2092" s="15" t="s">
        <v>38</v>
      </c>
      <c r="J2092" s="15" t="s">
        <v>113</v>
      </c>
    </row>
    <row r="2093" spans="1:13" x14ac:dyDescent="0.2">
      <c r="A2093" s="23">
        <v>2000</v>
      </c>
      <c r="B2093" s="24"/>
      <c r="C2093" s="20" t="s">
        <v>1330</v>
      </c>
      <c r="D2093" s="37"/>
      <c r="E2093" s="13" t="s">
        <v>434</v>
      </c>
      <c r="F2093" s="13"/>
      <c r="G2093" s="13"/>
      <c r="H2093" s="38">
        <v>5.53</v>
      </c>
      <c r="I2093" s="15" t="s">
        <v>40</v>
      </c>
      <c r="J2093" s="39" t="s">
        <v>115</v>
      </c>
    </row>
    <row r="2094" spans="1:13" x14ac:dyDescent="0.2">
      <c r="A2094" s="18">
        <v>154</v>
      </c>
      <c r="B2094" s="40">
        <f>+(A2094+A2095+A2096+A2097)/4</f>
        <v>159.5</v>
      </c>
      <c r="C2094" s="41" t="s">
        <v>1332</v>
      </c>
      <c r="D2094" s="15" t="s">
        <v>843</v>
      </c>
      <c r="E2094" s="13" t="s">
        <v>1180</v>
      </c>
      <c r="F2094" s="21" t="s">
        <v>21</v>
      </c>
      <c r="G2094" s="21">
        <v>195</v>
      </c>
      <c r="H2094" s="21"/>
      <c r="I2094" s="15" t="s">
        <v>22</v>
      </c>
      <c r="J2094" s="21"/>
      <c r="K2094" s="17">
        <v>129.6</v>
      </c>
      <c r="L2094" s="17">
        <v>1.2</v>
      </c>
      <c r="M2094" s="17">
        <v>89.4</v>
      </c>
    </row>
    <row r="2095" spans="1:13" ht="15" x14ac:dyDescent="0.2">
      <c r="A2095" s="28">
        <v>161</v>
      </c>
      <c r="B2095" s="29"/>
      <c r="C2095" s="20" t="s">
        <v>1332</v>
      </c>
      <c r="D2095" s="15" t="s">
        <v>843</v>
      </c>
      <c r="E2095" s="13" t="s">
        <v>953</v>
      </c>
      <c r="F2095" s="30" t="s">
        <v>21</v>
      </c>
      <c r="G2095" s="30">
        <v>195</v>
      </c>
      <c r="H2095" s="15"/>
      <c r="I2095" s="15" t="s">
        <v>31</v>
      </c>
      <c r="J2095" s="15" t="s">
        <v>221</v>
      </c>
    </row>
    <row r="2096" spans="1:13" x14ac:dyDescent="0.2">
      <c r="A2096" s="31">
        <v>161</v>
      </c>
      <c r="B2096" s="32"/>
      <c r="C2096" s="20" t="s">
        <v>1332</v>
      </c>
      <c r="D2096" s="15" t="s">
        <v>843</v>
      </c>
      <c r="E2096" s="13" t="s">
        <v>142</v>
      </c>
      <c r="F2096" s="27"/>
      <c r="H2096" s="13" t="s">
        <v>1333</v>
      </c>
      <c r="I2096" s="13" t="s">
        <v>35</v>
      </c>
      <c r="J2096" s="13" t="s">
        <v>45</v>
      </c>
    </row>
    <row r="2097" spans="1:13" x14ac:dyDescent="0.2">
      <c r="A2097" s="9">
        <v>162</v>
      </c>
      <c r="B2097" s="10"/>
      <c r="C2097" s="22" t="s">
        <v>1332</v>
      </c>
      <c r="D2097" s="15" t="s">
        <v>843</v>
      </c>
      <c r="E2097" s="13" t="s">
        <v>191</v>
      </c>
      <c r="F2097" s="14"/>
      <c r="G2097" s="14"/>
      <c r="H2097" s="15"/>
      <c r="I2097" s="15" t="s">
        <v>19</v>
      </c>
    </row>
    <row r="2098" spans="1:13" x14ac:dyDescent="0.2">
      <c r="A2098" s="9">
        <v>171</v>
      </c>
      <c r="B2098" s="16"/>
      <c r="C2098" s="22" t="s">
        <v>1332</v>
      </c>
      <c r="D2098" s="15" t="s">
        <v>843</v>
      </c>
      <c r="E2098" s="13" t="s">
        <v>595</v>
      </c>
      <c r="F2098" s="26"/>
      <c r="G2098" s="26"/>
      <c r="H2098" s="27"/>
      <c r="I2098" s="27" t="s">
        <v>28</v>
      </c>
    </row>
    <row r="2099" spans="1:13" x14ac:dyDescent="0.2">
      <c r="A2099" s="23">
        <v>185</v>
      </c>
      <c r="B2099" s="24"/>
      <c r="C2099" s="20" t="s">
        <v>1332</v>
      </c>
      <c r="D2099" s="15" t="s">
        <v>843</v>
      </c>
      <c r="E2099" s="13" t="s">
        <v>306</v>
      </c>
      <c r="F2099" s="13"/>
      <c r="G2099" s="13"/>
      <c r="H2099" s="25">
        <v>3.4</v>
      </c>
      <c r="I2099" s="15" t="s">
        <v>26</v>
      </c>
      <c r="J2099" s="13" t="s">
        <v>45</v>
      </c>
    </row>
    <row r="2100" spans="1:13" x14ac:dyDescent="0.2">
      <c r="A2100" s="18">
        <v>1000</v>
      </c>
      <c r="B2100" s="19"/>
      <c r="C2100" s="20" t="s">
        <v>1332</v>
      </c>
      <c r="D2100" s="15"/>
      <c r="E2100" s="13" t="s">
        <v>1334</v>
      </c>
      <c r="F2100" s="13"/>
      <c r="G2100" s="13"/>
      <c r="H2100" s="35">
        <v>9.56</v>
      </c>
      <c r="I2100" s="15" t="s">
        <v>38</v>
      </c>
      <c r="J2100" s="36" t="s">
        <v>79</v>
      </c>
    </row>
    <row r="2101" spans="1:13" x14ac:dyDescent="0.2">
      <c r="A2101" s="23">
        <v>2000</v>
      </c>
      <c r="B2101" s="24"/>
      <c r="C2101" s="20" t="s">
        <v>1332</v>
      </c>
      <c r="D2101" s="37"/>
      <c r="E2101" s="13" t="s">
        <v>949</v>
      </c>
      <c r="F2101" s="13"/>
      <c r="G2101" s="13"/>
      <c r="H2101" s="38">
        <v>5.55</v>
      </c>
      <c r="I2101" s="15" t="s">
        <v>40</v>
      </c>
      <c r="J2101" s="39" t="s">
        <v>115</v>
      </c>
    </row>
    <row r="2102" spans="1:13" x14ac:dyDescent="0.2">
      <c r="A2102" s="23">
        <v>94</v>
      </c>
      <c r="B2102" s="40">
        <f>+(A2102+A2103+A2104+A2105)/4</f>
        <v>185.25</v>
      </c>
      <c r="C2102" s="41" t="s">
        <v>1335</v>
      </c>
      <c r="D2102" s="15" t="s">
        <v>523</v>
      </c>
      <c r="E2102" s="13" t="s">
        <v>1336</v>
      </c>
      <c r="F2102" s="13"/>
      <c r="G2102" s="13"/>
      <c r="H2102" s="25">
        <v>3.65</v>
      </c>
      <c r="I2102" s="15" t="s">
        <v>26</v>
      </c>
      <c r="J2102" s="13" t="s">
        <v>140</v>
      </c>
      <c r="K2102" s="17">
        <v>129.1</v>
      </c>
      <c r="L2102" s="17">
        <v>0.6</v>
      </c>
      <c r="M2102" s="17">
        <v>73.400000000000006</v>
      </c>
    </row>
    <row r="2103" spans="1:13" x14ac:dyDescent="0.2">
      <c r="A2103" s="9">
        <v>192</v>
      </c>
      <c r="B2103" s="10"/>
      <c r="C2103" s="22" t="s">
        <v>1335</v>
      </c>
      <c r="D2103" s="12" t="s">
        <v>523</v>
      </c>
      <c r="E2103" s="13" t="s">
        <v>344</v>
      </c>
      <c r="F2103" s="14"/>
      <c r="G2103" s="14"/>
      <c r="H2103" s="15"/>
      <c r="I2103" s="15" t="s">
        <v>19</v>
      </c>
    </row>
    <row r="2104" spans="1:13" x14ac:dyDescent="0.2">
      <c r="A2104" s="31">
        <v>202</v>
      </c>
      <c r="B2104" s="32"/>
      <c r="C2104" s="20" t="s">
        <v>1335</v>
      </c>
      <c r="D2104" s="27" t="s">
        <v>523</v>
      </c>
      <c r="E2104" s="13" t="s">
        <v>428</v>
      </c>
      <c r="F2104" s="27"/>
      <c r="H2104" s="13" t="s">
        <v>298</v>
      </c>
      <c r="I2104" s="13" t="s">
        <v>35</v>
      </c>
      <c r="J2104" s="13" t="s">
        <v>50</v>
      </c>
    </row>
    <row r="2105" spans="1:13" x14ac:dyDescent="0.2">
      <c r="A2105" s="9">
        <v>253</v>
      </c>
      <c r="B2105" s="16"/>
      <c r="C2105" s="22" t="s">
        <v>1335</v>
      </c>
      <c r="D2105" s="42" t="s">
        <v>523</v>
      </c>
      <c r="E2105" s="13" t="s">
        <v>766</v>
      </c>
      <c r="F2105" s="26"/>
      <c r="G2105" s="26"/>
      <c r="H2105" s="27"/>
      <c r="I2105" s="27" t="s">
        <v>28</v>
      </c>
    </row>
    <row r="2106" spans="1:13" ht="15" x14ac:dyDescent="0.2">
      <c r="A2106" s="28">
        <v>254</v>
      </c>
      <c r="B2106" s="29"/>
      <c r="C2106" s="20" t="s">
        <v>1335</v>
      </c>
      <c r="D2106" s="15" t="s">
        <v>523</v>
      </c>
      <c r="E2106" s="13" t="s">
        <v>503</v>
      </c>
      <c r="F2106" s="30" t="s">
        <v>220</v>
      </c>
      <c r="G2106" s="30">
        <v>245</v>
      </c>
      <c r="H2106" s="15"/>
      <c r="I2106" s="15" t="s">
        <v>31</v>
      </c>
      <c r="J2106" s="15" t="s">
        <v>173</v>
      </c>
    </row>
    <row r="2107" spans="1:13" x14ac:dyDescent="0.2">
      <c r="A2107" s="9">
        <v>255</v>
      </c>
      <c r="B2107" s="16"/>
      <c r="C2107" s="22" t="s">
        <v>1335</v>
      </c>
      <c r="D2107" s="12" t="s">
        <v>523</v>
      </c>
      <c r="E2107" s="13" t="s">
        <v>283</v>
      </c>
      <c r="F2107" s="13"/>
      <c r="G2107" s="13"/>
      <c r="H2107" s="15"/>
      <c r="I2107" s="15" t="s">
        <v>24</v>
      </c>
    </row>
    <row r="2108" spans="1:13" x14ac:dyDescent="0.2">
      <c r="A2108" s="18">
        <v>278</v>
      </c>
      <c r="B2108" s="19"/>
      <c r="C2108" s="20" t="s">
        <v>1335</v>
      </c>
      <c r="D2108" s="15" t="s">
        <v>523</v>
      </c>
      <c r="E2108" s="13" t="s">
        <v>1270</v>
      </c>
      <c r="F2108" s="21" t="s">
        <v>21</v>
      </c>
      <c r="G2108" s="21">
        <v>238</v>
      </c>
      <c r="H2108" s="21"/>
      <c r="I2108" s="15" t="s">
        <v>22</v>
      </c>
      <c r="J2108" s="21"/>
    </row>
    <row r="2109" spans="1:13" x14ac:dyDescent="0.2">
      <c r="A2109" s="18">
        <v>1000</v>
      </c>
      <c r="B2109" s="19"/>
      <c r="C2109" s="20" t="s">
        <v>1335</v>
      </c>
      <c r="D2109" s="15"/>
      <c r="E2109" s="13" t="s">
        <v>344</v>
      </c>
      <c r="F2109" s="13"/>
      <c r="G2109" s="13"/>
      <c r="H2109" s="35">
        <v>9</v>
      </c>
      <c r="I2109" s="15" t="s">
        <v>38</v>
      </c>
      <c r="J2109" s="36" t="s">
        <v>39</v>
      </c>
    </row>
    <row r="2110" spans="1:13" x14ac:dyDescent="0.2">
      <c r="A2110" s="23">
        <v>2000</v>
      </c>
      <c r="B2110" s="24"/>
      <c r="C2110" s="20" t="s">
        <v>1335</v>
      </c>
      <c r="D2110" s="37"/>
      <c r="E2110" s="13" t="s">
        <v>766</v>
      </c>
      <c r="F2110" s="13"/>
      <c r="G2110" s="13"/>
      <c r="H2110" s="38">
        <v>5.18</v>
      </c>
      <c r="I2110" s="15" t="s">
        <v>40</v>
      </c>
      <c r="J2110" s="38" t="s">
        <v>69</v>
      </c>
    </row>
    <row r="2111" spans="1:13" ht="15" x14ac:dyDescent="0.2">
      <c r="A2111" s="28">
        <v>115</v>
      </c>
      <c r="B2111" s="40">
        <f>+(A2111+A2112+A2113+A2114)/4</f>
        <v>162.5</v>
      </c>
      <c r="C2111" s="11" t="s">
        <v>1337</v>
      </c>
      <c r="D2111" s="15" t="s">
        <v>719</v>
      </c>
      <c r="E2111" s="13" t="s">
        <v>212</v>
      </c>
      <c r="F2111" s="30" t="s">
        <v>141</v>
      </c>
      <c r="G2111" s="30">
        <v>195</v>
      </c>
      <c r="H2111" s="15"/>
      <c r="I2111" s="15" t="s">
        <v>31</v>
      </c>
      <c r="J2111" s="15" t="s">
        <v>85</v>
      </c>
      <c r="K2111" s="17">
        <v>126</v>
      </c>
      <c r="L2111" s="17">
        <v>0.9</v>
      </c>
      <c r="M2111" s="17">
        <v>81.5</v>
      </c>
    </row>
    <row r="2112" spans="1:13" x14ac:dyDescent="0.2">
      <c r="A2112" s="9">
        <v>153</v>
      </c>
      <c r="B2112" s="10"/>
      <c r="C2112" s="22" t="s">
        <v>1337</v>
      </c>
      <c r="D2112" s="12" t="s">
        <v>719</v>
      </c>
      <c r="E2112" s="13" t="s">
        <v>219</v>
      </c>
      <c r="F2112" s="14"/>
      <c r="G2112" s="14"/>
      <c r="H2112" s="15"/>
      <c r="I2112" s="15" t="s">
        <v>19</v>
      </c>
    </row>
    <row r="2113" spans="1:13" x14ac:dyDescent="0.2">
      <c r="A2113" s="9">
        <v>191</v>
      </c>
      <c r="B2113" s="16"/>
      <c r="C2113" s="22" t="s">
        <v>1337</v>
      </c>
      <c r="D2113" s="42" t="s">
        <v>719</v>
      </c>
      <c r="E2113" s="13" t="s">
        <v>251</v>
      </c>
      <c r="F2113" s="26"/>
      <c r="G2113" s="26"/>
      <c r="H2113" s="27"/>
      <c r="I2113" s="27" t="s">
        <v>28</v>
      </c>
    </row>
    <row r="2114" spans="1:13" x14ac:dyDescent="0.2">
      <c r="A2114" s="9">
        <v>191</v>
      </c>
      <c r="B2114" s="16"/>
      <c r="C2114" s="22" t="s">
        <v>1337</v>
      </c>
      <c r="D2114" s="12" t="s">
        <v>719</v>
      </c>
      <c r="E2114" s="13" t="s">
        <v>222</v>
      </c>
      <c r="F2114" s="13"/>
      <c r="G2114" s="13"/>
      <c r="H2114" s="15"/>
      <c r="I2114" s="15" t="s">
        <v>24</v>
      </c>
    </row>
    <row r="2115" spans="1:13" x14ac:dyDescent="0.2">
      <c r="A2115" s="23">
        <v>241</v>
      </c>
      <c r="B2115" s="24"/>
      <c r="C2115" s="22" t="s">
        <v>1337</v>
      </c>
      <c r="D2115" s="15" t="s">
        <v>719</v>
      </c>
      <c r="E2115" s="13" t="s">
        <v>104</v>
      </c>
      <c r="F2115" s="13"/>
      <c r="G2115" s="13"/>
      <c r="H2115" s="25">
        <v>3.33</v>
      </c>
      <c r="I2115" s="15" t="s">
        <v>26</v>
      </c>
      <c r="J2115" s="13" t="s">
        <v>50</v>
      </c>
    </row>
    <row r="2116" spans="1:13" x14ac:dyDescent="0.2">
      <c r="A2116" s="18">
        <v>257</v>
      </c>
      <c r="B2116" s="19"/>
      <c r="C2116" s="22" t="s">
        <v>1337</v>
      </c>
      <c r="D2116" s="15" t="s">
        <v>719</v>
      </c>
      <c r="E2116" s="21" t="s">
        <v>1338</v>
      </c>
      <c r="F2116" s="21" t="s">
        <v>141</v>
      </c>
      <c r="G2116" s="21">
        <v>195</v>
      </c>
      <c r="H2116" s="21"/>
      <c r="I2116" s="15" t="s">
        <v>22</v>
      </c>
      <c r="J2116" s="21"/>
    </row>
    <row r="2117" spans="1:13" x14ac:dyDescent="0.2">
      <c r="A2117" s="18">
        <v>1000</v>
      </c>
      <c r="B2117" s="19"/>
      <c r="C2117" s="22" t="s">
        <v>1337</v>
      </c>
      <c r="D2117" s="15"/>
      <c r="E2117" s="13" t="s">
        <v>738</v>
      </c>
      <c r="F2117" s="13"/>
      <c r="G2117" s="13"/>
      <c r="H2117" s="35">
        <v>8.52</v>
      </c>
      <c r="I2117" s="15" t="s">
        <v>38</v>
      </c>
      <c r="J2117" s="36" t="s">
        <v>39</v>
      </c>
    </row>
    <row r="2118" spans="1:13" x14ac:dyDescent="0.2">
      <c r="A2118" s="23">
        <v>2000</v>
      </c>
      <c r="B2118" s="24"/>
      <c r="C2118" s="22" t="s">
        <v>1337</v>
      </c>
      <c r="D2118" s="37"/>
      <c r="E2118" s="13" t="s">
        <v>637</v>
      </c>
      <c r="F2118" s="13"/>
      <c r="G2118" s="13"/>
      <c r="H2118" s="38">
        <v>5.51</v>
      </c>
      <c r="I2118" s="15" t="s">
        <v>40</v>
      </c>
      <c r="J2118" s="39" t="s">
        <v>115</v>
      </c>
    </row>
    <row r="2119" spans="1:13" x14ac:dyDescent="0.2">
      <c r="A2119" s="31">
        <v>134</v>
      </c>
      <c r="B2119" s="40">
        <f>+(A2119+A2120+A2121+A2122)/4</f>
        <v>181.25</v>
      </c>
      <c r="C2119" s="41" t="s">
        <v>1339</v>
      </c>
      <c r="D2119" s="27" t="s">
        <v>1185</v>
      </c>
      <c r="E2119" s="13" t="s">
        <v>281</v>
      </c>
      <c r="F2119" s="27"/>
      <c r="H2119" s="13" t="s">
        <v>1087</v>
      </c>
      <c r="I2119" s="13" t="s">
        <v>35</v>
      </c>
      <c r="J2119" s="13" t="s">
        <v>120</v>
      </c>
      <c r="K2119" s="17">
        <v>115.8</v>
      </c>
      <c r="L2119" s="17">
        <v>-0.3</v>
      </c>
      <c r="M2119" s="17">
        <v>38.700000000000003</v>
      </c>
    </row>
    <row r="2120" spans="1:13" x14ac:dyDescent="0.2">
      <c r="A2120" s="9">
        <v>160</v>
      </c>
      <c r="B2120" s="10"/>
      <c r="C2120" s="22" t="s">
        <v>1339</v>
      </c>
      <c r="D2120" s="12" t="s">
        <v>1184</v>
      </c>
      <c r="E2120" s="13" t="s">
        <v>255</v>
      </c>
      <c r="F2120" s="14"/>
      <c r="G2120" s="14"/>
      <c r="H2120" s="15"/>
      <c r="I2120" s="15" t="s">
        <v>19</v>
      </c>
    </row>
    <row r="2121" spans="1:13" ht="15" x14ac:dyDescent="0.2">
      <c r="A2121" s="28">
        <v>167</v>
      </c>
      <c r="B2121" s="29"/>
      <c r="C2121" s="20" t="s">
        <v>1339</v>
      </c>
      <c r="D2121" s="15" t="s">
        <v>1184</v>
      </c>
      <c r="E2121" s="13" t="s">
        <v>1032</v>
      </c>
      <c r="F2121" s="30" t="s">
        <v>100</v>
      </c>
      <c r="G2121" s="30">
        <v>225</v>
      </c>
      <c r="H2121" s="15"/>
      <c r="I2121" s="15" t="s">
        <v>31</v>
      </c>
      <c r="J2121" s="15" t="s">
        <v>221</v>
      </c>
    </row>
    <row r="2122" spans="1:13" x14ac:dyDescent="0.2">
      <c r="A2122" s="23">
        <v>264</v>
      </c>
      <c r="B2122" s="24"/>
      <c r="C2122" s="20" t="s">
        <v>1339</v>
      </c>
      <c r="D2122" s="15" t="s">
        <v>1184</v>
      </c>
      <c r="E2122" s="13" t="s">
        <v>1340</v>
      </c>
      <c r="F2122" s="13"/>
      <c r="G2122" s="13"/>
      <c r="H2122" s="25">
        <v>3.29</v>
      </c>
      <c r="I2122" s="15" t="s">
        <v>26</v>
      </c>
      <c r="J2122" s="13" t="s">
        <v>176</v>
      </c>
    </row>
    <row r="2123" spans="1:13" x14ac:dyDescent="0.2">
      <c r="A2123" s="9">
        <v>266</v>
      </c>
      <c r="B2123" s="16"/>
      <c r="C2123" s="22" t="s">
        <v>1339</v>
      </c>
      <c r="D2123" s="42" t="s">
        <v>1184</v>
      </c>
      <c r="E2123" s="13" t="s">
        <v>381</v>
      </c>
      <c r="F2123" s="26"/>
      <c r="G2123" s="26"/>
      <c r="H2123" s="27"/>
      <c r="I2123" s="27" t="s">
        <v>28</v>
      </c>
    </row>
    <row r="2124" spans="1:13" x14ac:dyDescent="0.2">
      <c r="A2124" s="9">
        <v>272</v>
      </c>
      <c r="B2124" s="16"/>
      <c r="C2124" s="22" t="s">
        <v>1339</v>
      </c>
      <c r="D2124" s="12" t="s">
        <v>1184</v>
      </c>
      <c r="E2124" s="12" t="s">
        <v>1341</v>
      </c>
      <c r="F2124" s="13"/>
      <c r="G2124" s="13"/>
      <c r="H2124" s="15"/>
      <c r="I2124" s="15" t="s">
        <v>24</v>
      </c>
    </row>
    <row r="2125" spans="1:13" x14ac:dyDescent="0.2">
      <c r="A2125" s="18">
        <v>285</v>
      </c>
      <c r="B2125" s="19"/>
      <c r="C2125" s="20" t="s">
        <v>1339</v>
      </c>
      <c r="D2125" s="15" t="s">
        <v>1184</v>
      </c>
      <c r="E2125" s="13" t="s">
        <v>427</v>
      </c>
      <c r="F2125" s="21" t="s">
        <v>141</v>
      </c>
      <c r="G2125" s="21">
        <v>233</v>
      </c>
      <c r="H2125" s="21"/>
      <c r="I2125" s="15" t="s">
        <v>22</v>
      </c>
      <c r="J2125" s="21"/>
    </row>
    <row r="2126" spans="1:13" x14ac:dyDescent="0.2">
      <c r="A2126" s="18">
        <v>1000</v>
      </c>
      <c r="B2126" s="19"/>
      <c r="C2126" s="20" t="s">
        <v>1339</v>
      </c>
      <c r="D2126" s="15"/>
      <c r="E2126" s="21" t="s">
        <v>1272</v>
      </c>
      <c r="F2126" s="21"/>
      <c r="G2126" s="21"/>
      <c r="H2126" s="35">
        <v>5.43</v>
      </c>
      <c r="I2126" s="15" t="s">
        <v>38</v>
      </c>
      <c r="J2126" s="15" t="s">
        <v>55</v>
      </c>
    </row>
    <row r="2127" spans="1:13" x14ac:dyDescent="0.2">
      <c r="A2127" s="23">
        <v>2000</v>
      </c>
      <c r="B2127" s="24"/>
      <c r="C2127" s="20" t="s">
        <v>1339</v>
      </c>
      <c r="D2127" s="37"/>
      <c r="E2127" s="13" t="s">
        <v>381</v>
      </c>
      <c r="F2127" s="13"/>
      <c r="G2127" s="13"/>
      <c r="H2127" s="38">
        <v>5.13</v>
      </c>
      <c r="I2127" s="15" t="s">
        <v>40</v>
      </c>
      <c r="J2127" s="38" t="s">
        <v>69</v>
      </c>
    </row>
    <row r="2128" spans="1:13" x14ac:dyDescent="0.2">
      <c r="A2128" s="9">
        <v>105</v>
      </c>
      <c r="B2128" s="40">
        <f>+(A2128+A2129+A2130+A2131)/4</f>
        <v>131.5</v>
      </c>
      <c r="C2128" s="11" t="s">
        <v>1342</v>
      </c>
      <c r="D2128" s="12" t="s">
        <v>63</v>
      </c>
      <c r="E2128" s="13" t="s">
        <v>317</v>
      </c>
      <c r="F2128" s="13"/>
      <c r="G2128" s="13"/>
      <c r="H2128" s="15"/>
      <c r="I2128" s="15" t="s">
        <v>24</v>
      </c>
      <c r="K2128" s="46">
        <v>100.2</v>
      </c>
      <c r="L2128" s="17">
        <v>-1.7</v>
      </c>
      <c r="M2128" s="17">
        <v>4.5999999999999996</v>
      </c>
    </row>
    <row r="2129" spans="1:13" x14ac:dyDescent="0.2">
      <c r="A2129" s="9">
        <v>130</v>
      </c>
      <c r="B2129" s="16"/>
      <c r="C2129" s="22" t="s">
        <v>1342</v>
      </c>
      <c r="D2129" s="42" t="s">
        <v>63</v>
      </c>
      <c r="E2129" s="13" t="s">
        <v>345</v>
      </c>
      <c r="F2129" s="26"/>
      <c r="G2129" s="26"/>
      <c r="H2129" s="27"/>
      <c r="I2129" s="27" t="s">
        <v>28</v>
      </c>
    </row>
    <row r="2130" spans="1:13" x14ac:dyDescent="0.2">
      <c r="A2130" s="18">
        <v>145</v>
      </c>
      <c r="B2130" s="19"/>
      <c r="C2130" s="20" t="s">
        <v>1342</v>
      </c>
      <c r="D2130" s="15" t="s">
        <v>63</v>
      </c>
      <c r="E2130" s="13" t="s">
        <v>342</v>
      </c>
      <c r="F2130" s="21" t="s">
        <v>141</v>
      </c>
      <c r="G2130" s="21">
        <v>230</v>
      </c>
      <c r="H2130" s="21"/>
      <c r="I2130" s="15" t="s">
        <v>22</v>
      </c>
      <c r="J2130" s="21"/>
    </row>
    <row r="2131" spans="1:13" x14ac:dyDescent="0.2">
      <c r="A2131" s="9">
        <v>146</v>
      </c>
      <c r="B2131" s="10"/>
      <c r="C2131" s="22" t="s">
        <v>1342</v>
      </c>
      <c r="D2131" s="12" t="s">
        <v>63</v>
      </c>
      <c r="E2131" s="13" t="s">
        <v>282</v>
      </c>
      <c r="F2131" s="14"/>
      <c r="G2131" s="14"/>
      <c r="H2131" s="15"/>
      <c r="I2131" s="15" t="s">
        <v>19</v>
      </c>
    </row>
    <row r="2132" spans="1:13" x14ac:dyDescent="0.2">
      <c r="A2132" s="31">
        <v>183</v>
      </c>
      <c r="B2132" s="32"/>
      <c r="C2132" s="20" t="s">
        <v>1342</v>
      </c>
      <c r="D2132" s="27" t="s">
        <v>59</v>
      </c>
      <c r="E2132" s="13" t="s">
        <v>282</v>
      </c>
      <c r="F2132" s="27"/>
      <c r="H2132" s="13" t="s">
        <v>1343</v>
      </c>
      <c r="I2132" s="13" t="s">
        <v>35</v>
      </c>
      <c r="J2132" s="34" t="s">
        <v>74</v>
      </c>
    </row>
    <row r="2133" spans="1:13" ht="15" x14ac:dyDescent="0.2">
      <c r="A2133" s="28">
        <v>205</v>
      </c>
      <c r="B2133" s="29"/>
      <c r="C2133" s="20" t="s">
        <v>1342</v>
      </c>
      <c r="D2133" s="15" t="s">
        <v>63</v>
      </c>
      <c r="E2133" s="13" t="s">
        <v>282</v>
      </c>
      <c r="F2133" s="30" t="s">
        <v>408</v>
      </c>
      <c r="G2133" s="30">
        <v>248</v>
      </c>
      <c r="H2133" s="15"/>
      <c r="I2133" s="15" t="s">
        <v>31</v>
      </c>
      <c r="J2133" s="15" t="s">
        <v>173</v>
      </c>
    </row>
    <row r="2134" spans="1:13" x14ac:dyDescent="0.2">
      <c r="A2134" s="23">
        <v>273</v>
      </c>
      <c r="B2134" s="24"/>
      <c r="C2134" s="20" t="s">
        <v>1342</v>
      </c>
      <c r="D2134" s="15" t="s">
        <v>63</v>
      </c>
      <c r="E2134" s="53" t="s">
        <v>1344</v>
      </c>
      <c r="F2134" s="13"/>
      <c r="G2134" s="13"/>
      <c r="H2134" s="25">
        <v>3.28</v>
      </c>
      <c r="I2134" s="15" t="s">
        <v>26</v>
      </c>
      <c r="J2134" s="13" t="s">
        <v>176</v>
      </c>
    </row>
    <row r="2135" spans="1:13" x14ac:dyDescent="0.2">
      <c r="A2135" s="18">
        <v>1000</v>
      </c>
      <c r="B2135" s="19"/>
      <c r="C2135" s="20" t="s">
        <v>1342</v>
      </c>
      <c r="D2135" s="15"/>
      <c r="E2135" s="21" t="s">
        <v>1345</v>
      </c>
      <c r="F2135" s="21"/>
      <c r="G2135" s="21"/>
      <c r="H2135" s="35">
        <v>4.07</v>
      </c>
      <c r="I2135" s="15" t="s">
        <v>38</v>
      </c>
      <c r="J2135" s="47" t="s">
        <v>68</v>
      </c>
    </row>
    <row r="2136" spans="1:13" x14ac:dyDescent="0.2">
      <c r="A2136" s="23">
        <v>2000</v>
      </c>
      <c r="B2136" s="24"/>
      <c r="C2136" s="20" t="s">
        <v>1342</v>
      </c>
      <c r="D2136" s="37"/>
      <c r="E2136" s="13" t="s">
        <v>281</v>
      </c>
      <c r="F2136" s="13"/>
      <c r="G2136" s="13"/>
      <c r="H2136" s="38">
        <v>5.47</v>
      </c>
      <c r="I2136" s="15" t="s">
        <v>40</v>
      </c>
      <c r="J2136" s="38" t="s">
        <v>57</v>
      </c>
    </row>
    <row r="2137" spans="1:13" x14ac:dyDescent="0.2">
      <c r="A2137" s="9">
        <v>5</v>
      </c>
      <c r="B2137" s="40">
        <f>+(A2137+A2138+A2139+A2140)/4</f>
        <v>8</v>
      </c>
      <c r="C2137" s="11" t="s">
        <v>1346</v>
      </c>
      <c r="D2137" s="12" t="s">
        <v>134</v>
      </c>
      <c r="E2137" s="13" t="s">
        <v>1259</v>
      </c>
      <c r="F2137" s="14"/>
      <c r="G2137" s="14"/>
      <c r="H2137" s="15"/>
      <c r="I2137" s="15" t="s">
        <v>19</v>
      </c>
      <c r="K2137" s="17">
        <v>131.4</v>
      </c>
      <c r="L2137" s="17">
        <v>1.1000000000000001</v>
      </c>
      <c r="M2137" s="17">
        <v>85.4</v>
      </c>
    </row>
    <row r="2138" spans="1:13" ht="15" x14ac:dyDescent="0.2">
      <c r="A2138" s="28">
        <v>8</v>
      </c>
      <c r="B2138" s="29"/>
      <c r="C2138" s="20" t="s">
        <v>1346</v>
      </c>
      <c r="D2138" s="15" t="s">
        <v>134</v>
      </c>
      <c r="E2138" s="13" t="s">
        <v>165</v>
      </c>
      <c r="F2138" s="30" t="s">
        <v>84</v>
      </c>
      <c r="G2138" s="30">
        <v>243</v>
      </c>
      <c r="H2138" s="15"/>
      <c r="I2138" s="15" t="s">
        <v>31</v>
      </c>
      <c r="J2138" s="15" t="s">
        <v>149</v>
      </c>
    </row>
    <row r="2139" spans="1:13" x14ac:dyDescent="0.2">
      <c r="A2139" s="31">
        <v>9</v>
      </c>
      <c r="B2139" s="32"/>
      <c r="C2139" s="20" t="s">
        <v>1346</v>
      </c>
      <c r="D2139" s="27" t="s">
        <v>137</v>
      </c>
      <c r="E2139" s="13" t="s">
        <v>1259</v>
      </c>
      <c r="F2139" s="27"/>
      <c r="H2139" s="13" t="s">
        <v>1347</v>
      </c>
      <c r="I2139" s="13" t="s">
        <v>35</v>
      </c>
      <c r="J2139" s="13" t="s">
        <v>27</v>
      </c>
    </row>
    <row r="2140" spans="1:13" x14ac:dyDescent="0.2">
      <c r="A2140" s="9">
        <v>10</v>
      </c>
      <c r="B2140" s="16"/>
      <c r="C2140" s="22" t="s">
        <v>1346</v>
      </c>
      <c r="D2140" s="42" t="s">
        <v>134</v>
      </c>
      <c r="E2140" s="13" t="s">
        <v>1259</v>
      </c>
      <c r="F2140" s="26"/>
      <c r="G2140" s="26"/>
      <c r="H2140" s="27"/>
      <c r="I2140" s="27" t="s">
        <v>28</v>
      </c>
    </row>
    <row r="2141" spans="1:13" x14ac:dyDescent="0.2">
      <c r="A2141" s="9">
        <v>14</v>
      </c>
      <c r="B2141" s="16"/>
      <c r="C2141" s="22" t="s">
        <v>1346</v>
      </c>
      <c r="D2141" s="12" t="s">
        <v>134</v>
      </c>
      <c r="E2141" s="13" t="s">
        <v>1259</v>
      </c>
      <c r="F2141" s="13"/>
      <c r="G2141" s="13"/>
      <c r="H2141" s="15"/>
      <c r="I2141" s="15" t="s">
        <v>24</v>
      </c>
    </row>
    <row r="2142" spans="1:13" x14ac:dyDescent="0.2">
      <c r="A2142" s="23">
        <v>15</v>
      </c>
      <c r="B2142" s="24"/>
      <c r="C2142" s="20" t="s">
        <v>1346</v>
      </c>
      <c r="D2142" s="15" t="s">
        <v>134</v>
      </c>
      <c r="E2142" s="13" t="s">
        <v>1259</v>
      </c>
      <c r="F2142" s="13"/>
      <c r="G2142" s="13"/>
      <c r="H2142" s="25">
        <v>4.33</v>
      </c>
      <c r="I2142" s="15" t="s">
        <v>26</v>
      </c>
      <c r="J2142" s="13" t="s">
        <v>27</v>
      </c>
    </row>
    <row r="2143" spans="1:13" x14ac:dyDescent="0.2">
      <c r="A2143" s="18">
        <v>25</v>
      </c>
      <c r="B2143" s="19"/>
      <c r="C2143" s="20" t="s">
        <v>1346</v>
      </c>
      <c r="D2143" s="15" t="s">
        <v>134</v>
      </c>
      <c r="E2143" s="13" t="s">
        <v>165</v>
      </c>
      <c r="F2143" s="21" t="s">
        <v>84</v>
      </c>
      <c r="G2143" s="21">
        <v>251</v>
      </c>
      <c r="H2143" s="21"/>
      <c r="I2143" s="15" t="s">
        <v>22</v>
      </c>
      <c r="J2143" s="21"/>
    </row>
    <row r="2144" spans="1:13" x14ac:dyDescent="0.2">
      <c r="A2144" s="18">
        <v>1000</v>
      </c>
      <c r="B2144" s="19"/>
      <c r="C2144" s="20" t="s">
        <v>1346</v>
      </c>
      <c r="D2144" s="15"/>
      <c r="E2144" s="21" t="s">
        <v>1259</v>
      </c>
      <c r="F2144" s="21"/>
      <c r="G2144" s="21"/>
      <c r="H2144" s="35">
        <v>9.18</v>
      </c>
      <c r="I2144" s="15" t="s">
        <v>38</v>
      </c>
      <c r="J2144" s="36" t="s">
        <v>79</v>
      </c>
    </row>
    <row r="2145" spans="1:13" x14ac:dyDescent="0.2">
      <c r="A2145" s="23">
        <v>2000</v>
      </c>
      <c r="B2145" s="24"/>
      <c r="C2145" s="20" t="s">
        <v>1346</v>
      </c>
      <c r="D2145" s="37"/>
      <c r="E2145" s="13" t="s">
        <v>1259</v>
      </c>
      <c r="F2145" s="13"/>
      <c r="G2145" s="13"/>
      <c r="H2145" s="38">
        <v>6.35</v>
      </c>
      <c r="I2145" s="15" t="s">
        <v>40</v>
      </c>
      <c r="J2145" s="39" t="s">
        <v>41</v>
      </c>
    </row>
    <row r="2146" spans="1:13" x14ac:dyDescent="0.2">
      <c r="A2146" s="9">
        <v>21</v>
      </c>
      <c r="B2146" s="40">
        <f>+(A2146+A2147+A2148+A2149)/4</f>
        <v>31.25</v>
      </c>
      <c r="C2146" s="11" t="s">
        <v>1348</v>
      </c>
      <c r="D2146" s="12" t="s">
        <v>278</v>
      </c>
      <c r="E2146" s="13" t="s">
        <v>441</v>
      </c>
      <c r="F2146" s="14"/>
      <c r="G2146" s="14"/>
      <c r="H2146" s="15"/>
      <c r="I2146" s="15" t="s">
        <v>19</v>
      </c>
      <c r="K2146" s="17">
        <v>113.7</v>
      </c>
      <c r="L2146" s="17">
        <v>-0.5</v>
      </c>
      <c r="M2146" s="17">
        <v>31.9</v>
      </c>
    </row>
    <row r="2147" spans="1:13" x14ac:dyDescent="0.2">
      <c r="A2147" s="23">
        <v>32</v>
      </c>
      <c r="B2147" s="24"/>
      <c r="C2147" s="20" t="s">
        <v>1348</v>
      </c>
      <c r="D2147" s="15" t="s">
        <v>278</v>
      </c>
      <c r="E2147" s="13" t="s">
        <v>449</v>
      </c>
      <c r="F2147" s="13"/>
      <c r="G2147" s="13"/>
      <c r="H2147" s="25">
        <v>4.08</v>
      </c>
      <c r="I2147" s="15" t="s">
        <v>26</v>
      </c>
      <c r="J2147" s="13" t="s">
        <v>27</v>
      </c>
    </row>
    <row r="2148" spans="1:13" x14ac:dyDescent="0.2">
      <c r="A2148" s="18">
        <v>34</v>
      </c>
      <c r="B2148" s="19"/>
      <c r="C2148" s="20" t="s">
        <v>1348</v>
      </c>
      <c r="D2148" s="15" t="s">
        <v>278</v>
      </c>
      <c r="E2148" s="13" t="s">
        <v>443</v>
      </c>
      <c r="F2148" s="21" t="s">
        <v>141</v>
      </c>
      <c r="G2148" s="21">
        <v>207</v>
      </c>
      <c r="H2148" s="21"/>
      <c r="I2148" s="15" t="s">
        <v>22</v>
      </c>
      <c r="J2148" s="21"/>
    </row>
    <row r="2149" spans="1:13" x14ac:dyDescent="0.2">
      <c r="A2149" s="9">
        <v>38</v>
      </c>
      <c r="B2149" s="16"/>
      <c r="C2149" s="22" t="s">
        <v>1348</v>
      </c>
      <c r="D2149" s="42" t="s">
        <v>278</v>
      </c>
      <c r="E2149" s="13" t="s">
        <v>449</v>
      </c>
      <c r="F2149" s="26"/>
      <c r="G2149" s="26"/>
      <c r="H2149" s="27"/>
      <c r="I2149" s="27" t="s">
        <v>28</v>
      </c>
    </row>
    <row r="2150" spans="1:13" x14ac:dyDescent="0.2">
      <c r="A2150" s="31">
        <v>49</v>
      </c>
      <c r="B2150" s="32"/>
      <c r="C2150" s="20" t="s">
        <v>1348</v>
      </c>
      <c r="D2150" s="27" t="s">
        <v>284</v>
      </c>
      <c r="E2150" s="13" t="s">
        <v>135</v>
      </c>
      <c r="F2150" s="27"/>
      <c r="H2150" s="13" t="s">
        <v>1349</v>
      </c>
      <c r="I2150" s="13" t="s">
        <v>35</v>
      </c>
      <c r="J2150" s="13" t="s">
        <v>154</v>
      </c>
    </row>
    <row r="2151" spans="1:13" x14ac:dyDescent="0.2">
      <c r="A2151" s="9">
        <v>52</v>
      </c>
      <c r="B2151" s="16"/>
      <c r="C2151" s="22" t="s">
        <v>1348</v>
      </c>
      <c r="D2151" s="12" t="s">
        <v>278</v>
      </c>
      <c r="E2151" s="13" t="s">
        <v>443</v>
      </c>
      <c r="F2151" s="13"/>
      <c r="G2151" s="13"/>
      <c r="H2151" s="15"/>
      <c r="I2151" s="15" t="s">
        <v>24</v>
      </c>
    </row>
    <row r="2152" spans="1:13" ht="15" x14ac:dyDescent="0.2">
      <c r="A2152" s="28">
        <v>63</v>
      </c>
      <c r="B2152" s="29"/>
      <c r="C2152" s="20" t="s">
        <v>1348</v>
      </c>
      <c r="D2152" s="15" t="s">
        <v>278</v>
      </c>
      <c r="E2152" s="13" t="s">
        <v>602</v>
      </c>
      <c r="F2152" s="30" t="s">
        <v>100</v>
      </c>
      <c r="G2152" s="30">
        <v>212</v>
      </c>
      <c r="H2152" s="15"/>
      <c r="I2152" s="15" t="s">
        <v>31</v>
      </c>
      <c r="J2152" s="15" t="s">
        <v>85</v>
      </c>
    </row>
    <row r="2153" spans="1:13" x14ac:dyDescent="0.2">
      <c r="A2153" s="18">
        <v>1000</v>
      </c>
      <c r="B2153" s="19"/>
      <c r="C2153" s="20" t="s">
        <v>1348</v>
      </c>
      <c r="D2153" s="15"/>
      <c r="E2153" s="21" t="s">
        <v>1350</v>
      </c>
      <c r="F2153" s="21"/>
      <c r="G2153" s="21"/>
      <c r="H2153" s="35">
        <v>7.46</v>
      </c>
      <c r="I2153" s="15" t="s">
        <v>38</v>
      </c>
      <c r="J2153" s="15" t="s">
        <v>198</v>
      </c>
    </row>
    <row r="2154" spans="1:13" x14ac:dyDescent="0.2">
      <c r="A2154" s="23">
        <v>2000</v>
      </c>
      <c r="B2154" s="24"/>
      <c r="C2154" s="20" t="s">
        <v>1348</v>
      </c>
      <c r="D2154" s="37"/>
      <c r="E2154" s="13" t="s">
        <v>135</v>
      </c>
      <c r="F2154" s="13"/>
      <c r="G2154" s="13"/>
      <c r="H2154" s="38">
        <v>5.84</v>
      </c>
      <c r="I2154" s="15" t="s">
        <v>40</v>
      </c>
      <c r="J2154" s="39" t="s">
        <v>115</v>
      </c>
    </row>
    <row r="2155" spans="1:13" x14ac:dyDescent="0.2">
      <c r="A2155" s="23">
        <v>77</v>
      </c>
      <c r="B2155" s="40">
        <f>+(A2155+A2156+A2157+A2158)/4</f>
        <v>101.25</v>
      </c>
      <c r="C2155" s="41" t="s">
        <v>1351</v>
      </c>
      <c r="D2155" s="15" t="s">
        <v>82</v>
      </c>
      <c r="E2155" s="13" t="s">
        <v>1352</v>
      </c>
      <c r="F2155" s="13"/>
      <c r="G2155" s="13"/>
      <c r="H2155" s="25">
        <v>3.75</v>
      </c>
      <c r="I2155" s="15" t="s">
        <v>26</v>
      </c>
      <c r="J2155" s="13" t="s">
        <v>140</v>
      </c>
      <c r="K2155" s="46">
        <v>101</v>
      </c>
      <c r="L2155" s="17">
        <v>-1.6</v>
      </c>
      <c r="M2155" s="17">
        <v>5.4</v>
      </c>
    </row>
    <row r="2156" spans="1:13" x14ac:dyDescent="0.2">
      <c r="A2156" s="9">
        <v>100</v>
      </c>
      <c r="B2156" s="16"/>
      <c r="C2156" s="20" t="s">
        <v>1351</v>
      </c>
      <c r="D2156" s="12" t="s">
        <v>82</v>
      </c>
      <c r="E2156" s="13" t="s">
        <v>315</v>
      </c>
      <c r="F2156" s="13"/>
      <c r="G2156" s="13"/>
      <c r="H2156" s="15"/>
      <c r="I2156" s="15" t="s">
        <v>24</v>
      </c>
    </row>
    <row r="2157" spans="1:13" x14ac:dyDescent="0.2">
      <c r="A2157" s="9">
        <v>110</v>
      </c>
      <c r="B2157" s="10"/>
      <c r="C2157" s="22" t="s">
        <v>1351</v>
      </c>
      <c r="D2157" s="12" t="s">
        <v>82</v>
      </c>
      <c r="E2157" s="13" t="s">
        <v>780</v>
      </c>
      <c r="F2157" s="14"/>
      <c r="G2157" s="14"/>
      <c r="H2157" s="15"/>
      <c r="I2157" s="15" t="s">
        <v>19</v>
      </c>
    </row>
    <row r="2158" spans="1:13" x14ac:dyDescent="0.2">
      <c r="A2158" s="31">
        <v>118</v>
      </c>
      <c r="B2158" s="32"/>
      <c r="C2158" s="20" t="s">
        <v>1351</v>
      </c>
      <c r="D2158" s="27" t="s">
        <v>87</v>
      </c>
      <c r="E2158" s="13" t="s">
        <v>714</v>
      </c>
      <c r="F2158" s="27"/>
      <c r="H2158" s="13" t="s">
        <v>1149</v>
      </c>
      <c r="I2158" s="13" t="s">
        <v>35</v>
      </c>
      <c r="J2158" s="34" t="s">
        <v>290</v>
      </c>
    </row>
    <row r="2159" spans="1:13" x14ac:dyDescent="0.2">
      <c r="A2159" s="9">
        <v>125</v>
      </c>
      <c r="B2159" s="16"/>
      <c r="C2159" s="22" t="s">
        <v>1351</v>
      </c>
      <c r="D2159" s="42" t="s">
        <v>82</v>
      </c>
      <c r="E2159" s="13" t="s">
        <v>321</v>
      </c>
      <c r="F2159" s="26"/>
      <c r="G2159" s="26"/>
      <c r="H2159" s="27"/>
      <c r="I2159" s="27" t="s">
        <v>28</v>
      </c>
    </row>
    <row r="2160" spans="1:13" x14ac:dyDescent="0.2">
      <c r="A2160" s="18">
        <v>151</v>
      </c>
      <c r="B2160" s="19"/>
      <c r="C2160" s="20" t="s">
        <v>1351</v>
      </c>
      <c r="D2160" s="15" t="s">
        <v>82</v>
      </c>
      <c r="E2160" s="13" t="s">
        <v>1121</v>
      </c>
      <c r="F2160" s="21" t="s">
        <v>141</v>
      </c>
      <c r="G2160" s="21">
        <v>244</v>
      </c>
      <c r="H2160" s="21"/>
      <c r="I2160" s="15" t="s">
        <v>22</v>
      </c>
      <c r="J2160" s="21"/>
    </row>
    <row r="2161" spans="1:13" ht="15" x14ac:dyDescent="0.2">
      <c r="A2161" s="28">
        <v>154</v>
      </c>
      <c r="B2161" s="29"/>
      <c r="C2161" s="20" t="s">
        <v>1351</v>
      </c>
      <c r="D2161" s="15" t="s">
        <v>82</v>
      </c>
      <c r="E2161" s="13" t="s">
        <v>345</v>
      </c>
      <c r="F2161" s="30" t="s">
        <v>141</v>
      </c>
      <c r="G2161" s="30">
        <v>240</v>
      </c>
      <c r="H2161" s="15"/>
      <c r="I2161" s="15" t="s">
        <v>31</v>
      </c>
      <c r="J2161" s="15" t="s">
        <v>173</v>
      </c>
    </row>
    <row r="2162" spans="1:13" x14ac:dyDescent="0.2">
      <c r="A2162" s="18">
        <v>1000</v>
      </c>
      <c r="B2162" s="19"/>
      <c r="C2162" s="20" t="s">
        <v>1351</v>
      </c>
      <c r="D2162" s="15"/>
      <c r="E2162" s="21" t="s">
        <v>1353</v>
      </c>
      <c r="F2162" s="21"/>
      <c r="G2162" s="21"/>
      <c r="H2162" s="35">
        <v>3.06</v>
      </c>
      <c r="I2162" s="15" t="s">
        <v>38</v>
      </c>
      <c r="J2162" s="47" t="s">
        <v>302</v>
      </c>
    </row>
    <row r="2163" spans="1:13" x14ac:dyDescent="0.2">
      <c r="A2163" s="23">
        <v>2000</v>
      </c>
      <c r="B2163" s="24"/>
      <c r="C2163" s="20" t="s">
        <v>1351</v>
      </c>
      <c r="D2163" s="37"/>
      <c r="E2163" s="13" t="s">
        <v>321</v>
      </c>
      <c r="F2163" s="13"/>
      <c r="G2163" s="13"/>
      <c r="H2163" s="38">
        <v>5.53</v>
      </c>
      <c r="I2163" s="15" t="s">
        <v>40</v>
      </c>
      <c r="J2163" s="39" t="s">
        <v>115</v>
      </c>
    </row>
    <row r="2164" spans="1:13" x14ac:dyDescent="0.2">
      <c r="A2164" s="18">
        <v>74</v>
      </c>
      <c r="B2164" s="40">
        <f>+(A2164+A2165+A2166+A2167)/4</f>
        <v>96.25</v>
      </c>
      <c r="C2164" s="41" t="s">
        <v>1354</v>
      </c>
      <c r="D2164" s="15" t="s">
        <v>1355</v>
      </c>
      <c r="E2164" s="13" t="s">
        <v>1356</v>
      </c>
      <c r="F2164" s="21" t="s">
        <v>220</v>
      </c>
      <c r="G2164" s="21">
        <v>242</v>
      </c>
      <c r="H2164" s="21"/>
      <c r="I2164" s="15" t="s">
        <v>22</v>
      </c>
      <c r="J2164" s="21"/>
      <c r="K2164" s="17">
        <v>107</v>
      </c>
      <c r="L2164" s="17">
        <v>-1</v>
      </c>
      <c r="M2164" s="17">
        <v>16.5</v>
      </c>
    </row>
    <row r="2165" spans="1:13" x14ac:dyDescent="0.2">
      <c r="A2165" s="9">
        <v>88</v>
      </c>
      <c r="B2165" s="16"/>
      <c r="C2165" s="22" t="s">
        <v>1354</v>
      </c>
      <c r="D2165" s="42" t="s">
        <v>1355</v>
      </c>
      <c r="E2165" s="13" t="s">
        <v>317</v>
      </c>
      <c r="F2165" s="26"/>
      <c r="G2165" s="26"/>
      <c r="H2165" s="27"/>
      <c r="I2165" s="27" t="s">
        <v>28</v>
      </c>
    </row>
    <row r="2166" spans="1:13" x14ac:dyDescent="0.2">
      <c r="A2166" s="9">
        <v>106</v>
      </c>
      <c r="B2166" s="16"/>
      <c r="C2166" s="22" t="s">
        <v>1354</v>
      </c>
      <c r="D2166" s="12" t="s">
        <v>1355</v>
      </c>
      <c r="E2166" s="13" t="s">
        <v>340</v>
      </c>
      <c r="F2166" s="13"/>
      <c r="G2166" s="13"/>
      <c r="H2166" s="15"/>
      <c r="I2166" s="15" t="s">
        <v>24</v>
      </c>
    </row>
    <row r="2167" spans="1:13" x14ac:dyDescent="0.2">
      <c r="A2167" s="31">
        <v>117</v>
      </c>
      <c r="B2167" s="32"/>
      <c r="C2167" s="20" t="s">
        <v>1354</v>
      </c>
      <c r="D2167" s="27" t="s">
        <v>1357</v>
      </c>
      <c r="E2167" s="13" t="s">
        <v>321</v>
      </c>
      <c r="F2167" s="27"/>
      <c r="H2167" s="13" t="s">
        <v>1358</v>
      </c>
      <c r="I2167" s="13" t="s">
        <v>35</v>
      </c>
      <c r="J2167" s="34" t="s">
        <v>290</v>
      </c>
    </row>
    <row r="2168" spans="1:13" x14ac:dyDescent="0.2">
      <c r="A2168" s="23">
        <v>119</v>
      </c>
      <c r="B2168" s="24"/>
      <c r="C2168" s="20" t="s">
        <v>1354</v>
      </c>
      <c r="D2168" s="15" t="s">
        <v>1355</v>
      </c>
      <c r="E2168" s="13" t="s">
        <v>1359</v>
      </c>
      <c r="F2168" s="13"/>
      <c r="G2168" s="13"/>
      <c r="H2168" s="25">
        <v>3.57</v>
      </c>
      <c r="I2168" s="15" t="s">
        <v>26</v>
      </c>
      <c r="J2168" s="13" t="s">
        <v>120</v>
      </c>
    </row>
    <row r="2169" spans="1:13" x14ac:dyDescent="0.2">
      <c r="A2169" s="9">
        <v>128</v>
      </c>
      <c r="B2169" s="10"/>
      <c r="C2169" s="22" t="s">
        <v>1354</v>
      </c>
      <c r="D2169" s="12" t="s">
        <v>1355</v>
      </c>
      <c r="E2169" s="13" t="s">
        <v>281</v>
      </c>
      <c r="F2169" s="14"/>
      <c r="G2169" s="14"/>
      <c r="H2169" s="15"/>
      <c r="I2169" s="15" t="s">
        <v>19</v>
      </c>
    </row>
    <row r="2170" spans="1:13" ht="15" x14ac:dyDescent="0.2">
      <c r="A2170" s="28">
        <v>129</v>
      </c>
      <c r="B2170" s="29"/>
      <c r="C2170" s="20" t="s">
        <v>1354</v>
      </c>
      <c r="D2170" s="15" t="s">
        <v>1355</v>
      </c>
      <c r="E2170" s="13" t="s">
        <v>321</v>
      </c>
      <c r="F2170" s="30" t="s">
        <v>220</v>
      </c>
      <c r="G2170" s="30">
        <v>235</v>
      </c>
      <c r="H2170" s="15"/>
      <c r="I2170" s="15" t="s">
        <v>31</v>
      </c>
      <c r="J2170" s="15" t="s">
        <v>260</v>
      </c>
    </row>
    <row r="2171" spans="1:13" x14ac:dyDescent="0.2">
      <c r="A2171" s="18">
        <v>1000</v>
      </c>
      <c r="B2171" s="19"/>
      <c r="C2171" s="20" t="s">
        <v>1354</v>
      </c>
      <c r="D2171" s="15"/>
      <c r="E2171" s="21" t="s">
        <v>1360</v>
      </c>
      <c r="F2171" s="21"/>
      <c r="G2171" s="21"/>
      <c r="H2171" s="35">
        <v>4.04</v>
      </c>
      <c r="I2171" s="15" t="s">
        <v>38</v>
      </c>
      <c r="J2171" s="47" t="s">
        <v>302</v>
      </c>
    </row>
    <row r="2172" spans="1:13" x14ac:dyDescent="0.2">
      <c r="A2172" s="23">
        <v>2000</v>
      </c>
      <c r="B2172" s="24"/>
      <c r="C2172" s="20" t="s">
        <v>1354</v>
      </c>
      <c r="D2172" s="37"/>
      <c r="E2172" s="13" t="s">
        <v>344</v>
      </c>
      <c r="F2172" s="13"/>
      <c r="G2172" s="13"/>
      <c r="H2172" s="38">
        <v>5.25</v>
      </c>
      <c r="I2172" s="15" t="s">
        <v>40</v>
      </c>
      <c r="J2172" s="38" t="s">
        <v>57</v>
      </c>
    </row>
    <row r="2173" spans="1:13" x14ac:dyDescent="0.2">
      <c r="A2173" s="9">
        <v>119</v>
      </c>
      <c r="B2173" s="40">
        <f>+(A2173+A2174+A2175+A2176)/4</f>
        <v>140.25</v>
      </c>
      <c r="C2173" s="41" t="s">
        <v>1361</v>
      </c>
      <c r="D2173" s="12" t="s">
        <v>771</v>
      </c>
      <c r="E2173" s="13" t="s">
        <v>229</v>
      </c>
      <c r="F2173" s="14"/>
      <c r="G2173" s="14"/>
      <c r="H2173" s="15"/>
      <c r="I2173" s="15" t="s">
        <v>19</v>
      </c>
      <c r="K2173" s="46">
        <v>79.8</v>
      </c>
      <c r="L2173" s="17">
        <v>-2.2000000000000002</v>
      </c>
      <c r="M2173" s="17">
        <v>1.3</v>
      </c>
    </row>
    <row r="2174" spans="1:13" x14ac:dyDescent="0.2">
      <c r="A2174" s="18">
        <v>125</v>
      </c>
      <c r="B2174" s="19"/>
      <c r="C2174" s="20" t="s">
        <v>1361</v>
      </c>
      <c r="D2174" s="15" t="s">
        <v>771</v>
      </c>
      <c r="E2174" s="21" t="s">
        <v>1362</v>
      </c>
      <c r="F2174" s="21" t="s">
        <v>52</v>
      </c>
      <c r="G2174" s="21">
        <v>296</v>
      </c>
      <c r="H2174" s="21"/>
      <c r="I2174" s="15" t="s">
        <v>22</v>
      </c>
      <c r="J2174" s="21"/>
    </row>
    <row r="2175" spans="1:13" x14ac:dyDescent="0.2">
      <c r="A2175" s="9">
        <v>145</v>
      </c>
      <c r="B2175" s="16"/>
      <c r="C2175" s="20" t="s">
        <v>1361</v>
      </c>
      <c r="D2175" s="42" t="s">
        <v>771</v>
      </c>
      <c r="E2175" s="13" t="s">
        <v>951</v>
      </c>
      <c r="F2175" s="26"/>
      <c r="G2175" s="26"/>
      <c r="H2175" s="27"/>
      <c r="I2175" s="27" t="s">
        <v>28</v>
      </c>
    </row>
    <row r="2176" spans="1:13" x14ac:dyDescent="0.2">
      <c r="A2176" s="23">
        <v>172</v>
      </c>
      <c r="B2176" s="24"/>
      <c r="C2176" s="20" t="s">
        <v>1361</v>
      </c>
      <c r="D2176" s="15" t="s">
        <v>771</v>
      </c>
      <c r="E2176" s="13" t="s">
        <v>585</v>
      </c>
      <c r="F2176" s="13"/>
      <c r="G2176" s="13"/>
      <c r="H2176" s="25">
        <v>3.43</v>
      </c>
      <c r="I2176" s="15" t="s">
        <v>26</v>
      </c>
      <c r="J2176" s="13" t="s">
        <v>45</v>
      </c>
    </row>
    <row r="2177" spans="1:13" x14ac:dyDescent="0.2">
      <c r="A2177" s="31">
        <v>194</v>
      </c>
      <c r="B2177" s="32"/>
      <c r="C2177" s="20" t="s">
        <v>1361</v>
      </c>
      <c r="D2177" s="27" t="s">
        <v>769</v>
      </c>
      <c r="E2177" s="13" t="s">
        <v>1011</v>
      </c>
      <c r="F2177" s="27"/>
      <c r="H2177" s="13" t="s">
        <v>332</v>
      </c>
      <c r="I2177" s="13" t="s">
        <v>35</v>
      </c>
      <c r="J2177" s="13" t="s">
        <v>50</v>
      </c>
    </row>
    <row r="2178" spans="1:13" ht="15" x14ac:dyDescent="0.2">
      <c r="A2178" s="28">
        <v>206</v>
      </c>
      <c r="B2178" s="29"/>
      <c r="C2178" s="20" t="s">
        <v>1361</v>
      </c>
      <c r="D2178" s="15" t="s">
        <v>771</v>
      </c>
      <c r="E2178" s="13" t="s">
        <v>383</v>
      </c>
      <c r="F2178" s="30" t="s">
        <v>52</v>
      </c>
      <c r="G2178" s="30">
        <v>305</v>
      </c>
      <c r="H2178" s="15"/>
      <c r="I2178" s="15" t="s">
        <v>31</v>
      </c>
      <c r="J2178" s="15" t="s">
        <v>173</v>
      </c>
    </row>
    <row r="2179" spans="1:13" x14ac:dyDescent="0.2">
      <c r="A2179" s="9">
        <v>279</v>
      </c>
      <c r="B2179" s="16"/>
      <c r="C2179" s="20" t="s">
        <v>1361</v>
      </c>
      <c r="D2179" s="12" t="s">
        <v>771</v>
      </c>
      <c r="E2179" s="13" t="s">
        <v>383</v>
      </c>
      <c r="F2179" s="13"/>
      <c r="G2179" s="13"/>
      <c r="H2179" s="15"/>
      <c r="I2179" s="15" t="s">
        <v>24</v>
      </c>
    </row>
    <row r="2180" spans="1:13" x14ac:dyDescent="0.2">
      <c r="A2180" s="18">
        <v>1000</v>
      </c>
      <c r="B2180" s="19"/>
      <c r="C2180" s="20" t="s">
        <v>1361</v>
      </c>
      <c r="D2180" s="15"/>
      <c r="E2180" s="21" t="s">
        <v>1363</v>
      </c>
      <c r="F2180" s="21"/>
      <c r="G2180" s="21"/>
      <c r="H2180" s="35">
        <v>2.0299999999999998</v>
      </c>
      <c r="I2180" s="15" t="s">
        <v>38</v>
      </c>
      <c r="J2180" s="47" t="s">
        <v>302</v>
      </c>
    </row>
    <row r="2181" spans="1:13" x14ac:dyDescent="0.2">
      <c r="A2181" s="23">
        <v>2000</v>
      </c>
      <c r="B2181" s="24"/>
      <c r="C2181" s="20" t="s">
        <v>1361</v>
      </c>
      <c r="D2181" s="37"/>
      <c r="E2181" s="13" t="s">
        <v>1364</v>
      </c>
      <c r="F2181" s="13"/>
      <c r="G2181" s="13"/>
      <c r="H2181" s="38">
        <v>5.08</v>
      </c>
      <c r="I2181" s="15" t="s">
        <v>40</v>
      </c>
      <c r="J2181" s="38" t="s">
        <v>69</v>
      </c>
    </row>
    <row r="2182" spans="1:13" ht="15" x14ac:dyDescent="0.2">
      <c r="A2182" s="28">
        <v>137</v>
      </c>
      <c r="B2182" s="40">
        <f>+(A2182+A2183+A2184+A2185)/4</f>
        <v>195.5</v>
      </c>
      <c r="C2182" s="41" t="s">
        <v>1365</v>
      </c>
      <c r="D2182" s="15" t="s">
        <v>543</v>
      </c>
      <c r="E2182" s="13" t="s">
        <v>225</v>
      </c>
      <c r="F2182" s="30" t="s">
        <v>102</v>
      </c>
      <c r="G2182" s="30">
        <v>185</v>
      </c>
      <c r="H2182" s="15"/>
      <c r="I2182" s="15" t="s">
        <v>31</v>
      </c>
      <c r="J2182" s="15" t="s">
        <v>173</v>
      </c>
      <c r="K2182" s="17">
        <v>109.2</v>
      </c>
      <c r="L2182" s="17">
        <v>-0.6</v>
      </c>
      <c r="M2182" s="17">
        <v>28.7</v>
      </c>
    </row>
    <row r="2183" spans="1:13" x14ac:dyDescent="0.2">
      <c r="A2183" s="23">
        <v>182</v>
      </c>
      <c r="B2183" s="24"/>
      <c r="C2183" s="20" t="s">
        <v>1365</v>
      </c>
      <c r="D2183" s="15" t="s">
        <v>543</v>
      </c>
      <c r="E2183" s="13" t="s">
        <v>225</v>
      </c>
      <c r="F2183" s="13"/>
      <c r="G2183" s="13"/>
      <c r="H2183" s="25">
        <v>3.41</v>
      </c>
      <c r="I2183" s="15" t="s">
        <v>26</v>
      </c>
      <c r="J2183" s="13" t="s">
        <v>45</v>
      </c>
    </row>
    <row r="2184" spans="1:13" x14ac:dyDescent="0.2">
      <c r="A2184" s="9">
        <v>230</v>
      </c>
      <c r="B2184" s="16"/>
      <c r="C2184" s="22" t="s">
        <v>1365</v>
      </c>
      <c r="D2184" s="42" t="s">
        <v>543</v>
      </c>
      <c r="E2184" s="13" t="s">
        <v>104</v>
      </c>
      <c r="F2184" s="26"/>
      <c r="G2184" s="26"/>
      <c r="H2184" s="27"/>
      <c r="I2184" s="27" t="s">
        <v>28</v>
      </c>
    </row>
    <row r="2185" spans="1:13" x14ac:dyDescent="0.2">
      <c r="A2185" s="9">
        <v>233</v>
      </c>
      <c r="B2185" s="16"/>
      <c r="C2185" s="22" t="s">
        <v>1365</v>
      </c>
      <c r="D2185" s="12" t="s">
        <v>543</v>
      </c>
      <c r="E2185" s="13" t="s">
        <v>104</v>
      </c>
      <c r="F2185" s="13"/>
      <c r="G2185" s="13"/>
      <c r="H2185" s="15"/>
      <c r="I2185" s="15" t="s">
        <v>24</v>
      </c>
    </row>
    <row r="2186" spans="1:13" x14ac:dyDescent="0.2">
      <c r="A2186" s="9">
        <v>264</v>
      </c>
      <c r="B2186" s="10"/>
      <c r="C2186" s="22" t="s">
        <v>1365</v>
      </c>
      <c r="D2186" s="12" t="s">
        <v>543</v>
      </c>
      <c r="E2186" s="13" t="s">
        <v>211</v>
      </c>
      <c r="F2186" s="14"/>
      <c r="G2186" s="14"/>
      <c r="H2186" s="15"/>
      <c r="I2186" s="15" t="s">
        <v>19</v>
      </c>
    </row>
    <row r="2187" spans="1:13" x14ac:dyDescent="0.2">
      <c r="A2187" s="18">
        <v>1000</v>
      </c>
      <c r="B2187" s="19"/>
      <c r="C2187" s="20" t="s">
        <v>1365</v>
      </c>
      <c r="D2187" s="15"/>
      <c r="E2187" s="13" t="s">
        <v>1366</v>
      </c>
      <c r="F2187" s="13"/>
      <c r="G2187" s="13"/>
      <c r="H2187" s="35">
        <v>4.3899999999999997</v>
      </c>
      <c r="I2187" s="15" t="s">
        <v>38</v>
      </c>
      <c r="J2187" s="47" t="s">
        <v>68</v>
      </c>
    </row>
    <row r="2188" spans="1:13" x14ac:dyDescent="0.2">
      <c r="A2188" s="23">
        <v>2000</v>
      </c>
      <c r="B2188" s="24"/>
      <c r="C2188" s="20" t="s">
        <v>1365</v>
      </c>
      <c r="D2188" s="37"/>
      <c r="E2188" s="13" t="s">
        <v>99</v>
      </c>
      <c r="F2188" s="13"/>
      <c r="G2188" s="13"/>
      <c r="H2188" s="38">
        <v>5.19</v>
      </c>
      <c r="I2188" s="15" t="s">
        <v>40</v>
      </c>
      <c r="J2188" s="38" t="s">
        <v>69</v>
      </c>
    </row>
    <row r="2189" spans="1:13" x14ac:dyDescent="0.2">
      <c r="A2189" s="9">
        <v>37</v>
      </c>
      <c r="B2189" s="40">
        <f>+(A2189+A2190+A2191+A2192)/4</f>
        <v>52.5</v>
      </c>
      <c r="C2189" s="11" t="s">
        <v>1367</v>
      </c>
      <c r="D2189" s="42" t="s">
        <v>757</v>
      </c>
      <c r="E2189" s="13" t="s">
        <v>539</v>
      </c>
      <c r="F2189" s="26"/>
      <c r="G2189" s="26"/>
      <c r="H2189" s="27"/>
      <c r="I2189" s="27" t="s">
        <v>28</v>
      </c>
      <c r="K2189" s="17">
        <v>129.1</v>
      </c>
      <c r="L2189" s="17">
        <v>1.2</v>
      </c>
      <c r="M2189" s="17">
        <v>87.8</v>
      </c>
    </row>
    <row r="2190" spans="1:13" x14ac:dyDescent="0.2">
      <c r="A2190" s="23">
        <v>51</v>
      </c>
      <c r="B2190" s="24"/>
      <c r="C2190" s="20" t="s">
        <v>1368</v>
      </c>
      <c r="D2190" s="15" t="s">
        <v>757</v>
      </c>
      <c r="E2190" s="13" t="s">
        <v>593</v>
      </c>
      <c r="F2190" s="13"/>
      <c r="G2190" s="13"/>
      <c r="H2190" s="25">
        <v>3.94</v>
      </c>
      <c r="I2190" s="15" t="s">
        <v>26</v>
      </c>
      <c r="J2190" s="13" t="s">
        <v>154</v>
      </c>
    </row>
    <row r="2191" spans="1:13" x14ac:dyDescent="0.2">
      <c r="A2191" s="9">
        <v>60</v>
      </c>
      <c r="B2191" s="10"/>
      <c r="C2191" s="22" t="s">
        <v>1367</v>
      </c>
      <c r="D2191" s="12" t="s">
        <v>757</v>
      </c>
      <c r="E2191" s="13" t="s">
        <v>868</v>
      </c>
      <c r="F2191" s="14"/>
      <c r="G2191" s="14"/>
      <c r="H2191" s="15"/>
      <c r="I2191" s="15" t="s">
        <v>19</v>
      </c>
    </row>
    <row r="2192" spans="1:13" ht="15" x14ac:dyDescent="0.2">
      <c r="A2192" s="28">
        <v>62</v>
      </c>
      <c r="B2192" s="29"/>
      <c r="C2192" s="20" t="s">
        <v>1368</v>
      </c>
      <c r="D2192" s="15" t="s">
        <v>757</v>
      </c>
      <c r="E2192" s="13" t="s">
        <v>663</v>
      </c>
      <c r="F2192" s="30" t="s">
        <v>141</v>
      </c>
      <c r="G2192" s="30">
        <v>205</v>
      </c>
      <c r="H2192" s="15"/>
      <c r="I2192" s="15" t="s">
        <v>31</v>
      </c>
      <c r="J2192" s="15" t="s">
        <v>85</v>
      </c>
    </row>
    <row r="2193" spans="1:13" x14ac:dyDescent="0.2">
      <c r="A2193" s="18">
        <v>101</v>
      </c>
      <c r="B2193" s="19"/>
      <c r="C2193" s="20" t="s">
        <v>1368</v>
      </c>
      <c r="D2193" s="15" t="s">
        <v>757</v>
      </c>
      <c r="E2193" s="21" t="s">
        <v>1369</v>
      </c>
      <c r="F2193" s="21" t="s">
        <v>21</v>
      </c>
      <c r="G2193" s="21">
        <v>205</v>
      </c>
      <c r="H2193" s="21"/>
      <c r="I2193" s="15" t="s">
        <v>22</v>
      </c>
      <c r="J2193" s="21"/>
    </row>
    <row r="2194" spans="1:13" x14ac:dyDescent="0.2">
      <c r="A2194" s="9">
        <v>117</v>
      </c>
      <c r="B2194" s="16"/>
      <c r="C2194" s="22" t="s">
        <v>1367</v>
      </c>
      <c r="D2194" s="12" t="s">
        <v>757</v>
      </c>
      <c r="E2194" s="13" t="s">
        <v>247</v>
      </c>
      <c r="F2194" s="13"/>
      <c r="G2194" s="13"/>
      <c r="H2194" s="15"/>
      <c r="I2194" s="15" t="s">
        <v>24</v>
      </c>
    </row>
    <row r="2195" spans="1:13" x14ac:dyDescent="0.2">
      <c r="A2195" s="31">
        <v>122</v>
      </c>
      <c r="B2195" s="32"/>
      <c r="C2195" s="20" t="s">
        <v>1367</v>
      </c>
      <c r="D2195" s="27" t="s">
        <v>761</v>
      </c>
      <c r="E2195" s="13" t="s">
        <v>247</v>
      </c>
      <c r="F2195" s="27"/>
      <c r="H2195" s="13" t="s">
        <v>1370</v>
      </c>
      <c r="I2195" s="13" t="s">
        <v>35</v>
      </c>
      <c r="J2195" s="13" t="s">
        <v>120</v>
      </c>
    </row>
    <row r="2196" spans="1:13" x14ac:dyDescent="0.2">
      <c r="A2196" s="18">
        <v>1000</v>
      </c>
      <c r="B2196" s="19"/>
      <c r="C2196" s="20" t="s">
        <v>1368</v>
      </c>
      <c r="D2196" s="15"/>
      <c r="E2196" s="13" t="s">
        <v>18</v>
      </c>
      <c r="F2196" s="13"/>
      <c r="G2196" s="13"/>
      <c r="H2196" s="35">
        <v>9.5299999999999994</v>
      </c>
      <c r="I2196" s="15" t="s">
        <v>38</v>
      </c>
      <c r="J2196" s="36" t="s">
        <v>79</v>
      </c>
    </row>
    <row r="2197" spans="1:13" x14ac:dyDescent="0.2">
      <c r="A2197" s="23">
        <v>2000</v>
      </c>
      <c r="B2197" s="24"/>
      <c r="C2197" s="20" t="s">
        <v>1368</v>
      </c>
      <c r="D2197" s="37"/>
      <c r="E2197" s="13" t="s">
        <v>217</v>
      </c>
      <c r="F2197" s="13"/>
      <c r="G2197" s="13"/>
      <c r="H2197" s="38">
        <v>5.58</v>
      </c>
      <c r="I2197" s="15" t="s">
        <v>40</v>
      </c>
      <c r="J2197" s="39" t="s">
        <v>115</v>
      </c>
    </row>
    <row r="2198" spans="1:13" x14ac:dyDescent="0.2">
      <c r="A2198" s="9">
        <v>162</v>
      </c>
      <c r="B2198" s="40">
        <f>+(A2198+A2199+A2200+A2201)/4</f>
        <v>181.75</v>
      </c>
      <c r="C2198" s="11" t="s">
        <v>1371</v>
      </c>
      <c r="D2198" s="42" t="s">
        <v>451</v>
      </c>
      <c r="E2198" s="13" t="s">
        <v>124</v>
      </c>
      <c r="F2198" s="26"/>
      <c r="G2198" s="26"/>
      <c r="H2198" s="27"/>
      <c r="I2198" s="27" t="s">
        <v>28</v>
      </c>
      <c r="K2198" s="17">
        <v>107.5</v>
      </c>
      <c r="L2198" s="17">
        <v>-0.7</v>
      </c>
      <c r="M2198" s="17">
        <v>23.4</v>
      </c>
    </row>
    <row r="2199" spans="1:13" x14ac:dyDescent="0.2">
      <c r="A2199" s="18">
        <v>174</v>
      </c>
      <c r="B2199" s="19"/>
      <c r="C2199" s="20" t="s">
        <v>1371</v>
      </c>
      <c r="D2199" s="15" t="s">
        <v>451</v>
      </c>
      <c r="E2199" s="13" t="s">
        <v>126</v>
      </c>
      <c r="F2199" s="21" t="s">
        <v>121</v>
      </c>
      <c r="G2199" s="21">
        <v>251</v>
      </c>
      <c r="H2199" s="21"/>
      <c r="I2199" s="15" t="s">
        <v>22</v>
      </c>
      <c r="J2199" s="21"/>
    </row>
    <row r="2200" spans="1:13" x14ac:dyDescent="0.2">
      <c r="A2200" s="23">
        <v>194</v>
      </c>
      <c r="B2200" s="24"/>
      <c r="C2200" s="22" t="s">
        <v>1371</v>
      </c>
      <c r="D2200" s="15" t="s">
        <v>451</v>
      </c>
      <c r="E2200" s="13" t="s">
        <v>644</v>
      </c>
      <c r="F2200" s="13"/>
      <c r="G2200" s="13"/>
      <c r="H2200" s="25">
        <v>3.38</v>
      </c>
      <c r="I2200" s="15" t="s">
        <v>26</v>
      </c>
      <c r="J2200" s="13" t="s">
        <v>50</v>
      </c>
    </row>
    <row r="2201" spans="1:13" ht="15" x14ac:dyDescent="0.2">
      <c r="A2201" s="28">
        <v>197</v>
      </c>
      <c r="B2201" s="29"/>
      <c r="C2201" s="20" t="s">
        <v>1371</v>
      </c>
      <c r="D2201" s="15" t="s">
        <v>451</v>
      </c>
      <c r="E2201" s="13" t="s">
        <v>644</v>
      </c>
      <c r="F2201" s="30" t="s">
        <v>84</v>
      </c>
      <c r="G2201" s="30">
        <v>253</v>
      </c>
      <c r="H2201" s="15"/>
      <c r="I2201" s="15" t="s">
        <v>31</v>
      </c>
      <c r="J2201" s="15" t="s">
        <v>173</v>
      </c>
    </row>
    <row r="2202" spans="1:13" x14ac:dyDescent="0.2">
      <c r="A2202" s="9">
        <v>218</v>
      </c>
      <c r="B2202" s="10"/>
      <c r="C2202" s="22" t="s">
        <v>1371</v>
      </c>
      <c r="D2202" s="12" t="s">
        <v>451</v>
      </c>
      <c r="E2202" s="13" t="s">
        <v>644</v>
      </c>
      <c r="F2202" s="14"/>
      <c r="G2202" s="14"/>
      <c r="H2202" s="15"/>
      <c r="I2202" s="15" t="s">
        <v>19</v>
      </c>
    </row>
    <row r="2203" spans="1:13" x14ac:dyDescent="0.2">
      <c r="A2203" s="31">
        <v>267</v>
      </c>
      <c r="B2203" s="32"/>
      <c r="C2203" s="20" t="s">
        <v>1371</v>
      </c>
      <c r="D2203" s="27" t="s">
        <v>454</v>
      </c>
      <c r="E2203" s="13" t="s">
        <v>177</v>
      </c>
      <c r="F2203" s="27"/>
      <c r="H2203" s="13" t="s">
        <v>1372</v>
      </c>
      <c r="I2203" s="13" t="s">
        <v>35</v>
      </c>
      <c r="J2203" s="13" t="s">
        <v>90</v>
      </c>
    </row>
    <row r="2204" spans="1:13" x14ac:dyDescent="0.2">
      <c r="A2204" s="9">
        <v>271</v>
      </c>
      <c r="B2204" s="16"/>
      <c r="C2204" s="22" t="s">
        <v>1371</v>
      </c>
      <c r="D2204" s="12" t="s">
        <v>451</v>
      </c>
      <c r="E2204" s="13" t="s">
        <v>746</v>
      </c>
      <c r="F2204" s="13"/>
      <c r="G2204" s="13"/>
      <c r="H2204" s="15"/>
      <c r="I2204" s="15" t="s">
        <v>24</v>
      </c>
    </row>
    <row r="2205" spans="1:13" x14ac:dyDescent="0.2">
      <c r="A2205" s="18">
        <v>1000</v>
      </c>
      <c r="B2205" s="19"/>
      <c r="C2205" s="20" t="s">
        <v>1371</v>
      </c>
      <c r="D2205" s="15"/>
      <c r="E2205" s="21" t="s">
        <v>123</v>
      </c>
      <c r="F2205" s="21"/>
      <c r="G2205" s="21"/>
      <c r="H2205" s="35">
        <v>5.83</v>
      </c>
      <c r="I2205" s="15" t="s">
        <v>38</v>
      </c>
      <c r="J2205" s="15" t="s">
        <v>55</v>
      </c>
    </row>
    <row r="2206" spans="1:13" x14ac:dyDescent="0.2">
      <c r="A2206" s="23">
        <v>2000</v>
      </c>
      <c r="B2206" s="24"/>
      <c r="C2206" s="22" t="s">
        <v>1371</v>
      </c>
      <c r="D2206" s="37"/>
      <c r="E2206" s="13" t="s">
        <v>124</v>
      </c>
      <c r="F2206" s="13"/>
      <c r="G2206" s="13"/>
      <c r="H2206" s="38">
        <v>5.3</v>
      </c>
      <c r="I2206" s="15" t="s">
        <v>40</v>
      </c>
      <c r="J2206" s="38" t="s">
        <v>57</v>
      </c>
    </row>
    <row r="2207" spans="1:13" x14ac:dyDescent="0.2">
      <c r="A2207" s="23">
        <v>117</v>
      </c>
      <c r="B2207" s="40">
        <f>+(A2207+A2208+A2209+A2210)/4</f>
        <v>196.25</v>
      </c>
      <c r="C2207" s="41" t="s">
        <v>1373</v>
      </c>
      <c r="D2207" s="15" t="s">
        <v>607</v>
      </c>
      <c r="E2207" s="13" t="s">
        <v>299</v>
      </c>
      <c r="F2207" s="13"/>
      <c r="G2207" s="13"/>
      <c r="H2207" s="25">
        <v>3.58</v>
      </c>
      <c r="I2207" s="15" t="s">
        <v>26</v>
      </c>
      <c r="J2207" s="13" t="s">
        <v>120</v>
      </c>
      <c r="K2207" s="17">
        <v>128.6</v>
      </c>
      <c r="L2207" s="17">
        <v>0.6</v>
      </c>
      <c r="M2207" s="17">
        <v>72.2</v>
      </c>
    </row>
    <row r="2208" spans="1:13" x14ac:dyDescent="0.2">
      <c r="A2208" s="9">
        <v>213</v>
      </c>
      <c r="B2208" s="16"/>
      <c r="C2208" s="22" t="s">
        <v>1373</v>
      </c>
      <c r="D2208" s="42" t="s">
        <v>607</v>
      </c>
      <c r="E2208" s="13" t="s">
        <v>303</v>
      </c>
      <c r="F2208" s="26"/>
      <c r="G2208" s="26"/>
      <c r="H2208" s="27"/>
      <c r="I2208" s="27" t="s">
        <v>28</v>
      </c>
    </row>
    <row r="2209" spans="1:13" x14ac:dyDescent="0.2">
      <c r="A2209" s="18">
        <v>227</v>
      </c>
      <c r="B2209" s="19"/>
      <c r="C2209" s="20" t="s">
        <v>1373</v>
      </c>
      <c r="D2209" s="15" t="s">
        <v>607</v>
      </c>
      <c r="E2209" s="21" t="s">
        <v>1374</v>
      </c>
      <c r="F2209" s="21" t="s">
        <v>141</v>
      </c>
      <c r="G2209" s="21">
        <v>208</v>
      </c>
      <c r="H2209" s="21"/>
      <c r="I2209" s="15" t="s">
        <v>22</v>
      </c>
      <c r="J2209" s="21"/>
    </row>
    <row r="2210" spans="1:13" x14ac:dyDescent="0.2">
      <c r="A2210" s="9">
        <v>228</v>
      </c>
      <c r="B2210" s="10"/>
      <c r="C2210" s="22" t="s">
        <v>1373</v>
      </c>
      <c r="D2210" s="12" t="s">
        <v>607</v>
      </c>
      <c r="E2210" s="13" t="s">
        <v>372</v>
      </c>
      <c r="F2210" s="14"/>
      <c r="G2210" s="14"/>
      <c r="H2210" s="15"/>
      <c r="I2210" s="15" t="s">
        <v>19</v>
      </c>
    </row>
    <row r="2211" spans="1:13" x14ac:dyDescent="0.2">
      <c r="A2211" s="31">
        <v>235</v>
      </c>
      <c r="B2211" s="32"/>
      <c r="C2211" s="20" t="s">
        <v>1373</v>
      </c>
      <c r="D2211" s="27" t="s">
        <v>608</v>
      </c>
      <c r="E2211" s="13" t="s">
        <v>249</v>
      </c>
      <c r="F2211" s="27"/>
      <c r="H2211" s="13" t="s">
        <v>1375</v>
      </c>
      <c r="I2211" s="13" t="s">
        <v>35</v>
      </c>
      <c r="J2211" s="13" t="s">
        <v>176</v>
      </c>
    </row>
    <row r="2212" spans="1:13" x14ac:dyDescent="0.2">
      <c r="A2212" s="28">
        <v>241</v>
      </c>
      <c r="B2212" s="29"/>
      <c r="C2212" s="20" t="s">
        <v>1373</v>
      </c>
      <c r="D2212" s="15" t="s">
        <v>607</v>
      </c>
      <c r="E2212" s="13" t="s">
        <v>303</v>
      </c>
      <c r="F2212" s="30" t="s">
        <v>102</v>
      </c>
      <c r="G2212" s="30">
        <v>200</v>
      </c>
      <c r="H2212" s="15"/>
      <c r="I2212" s="15" t="s">
        <v>31</v>
      </c>
      <c r="J2212" s="15"/>
    </row>
    <row r="2213" spans="1:13" x14ac:dyDescent="0.2">
      <c r="A2213" s="9">
        <v>292</v>
      </c>
      <c r="B2213" s="16"/>
      <c r="C2213" s="22" t="s">
        <v>1373</v>
      </c>
      <c r="D2213" s="12" t="s">
        <v>607</v>
      </c>
      <c r="E2213" s="13" t="s">
        <v>224</v>
      </c>
      <c r="F2213" s="13"/>
      <c r="G2213" s="13"/>
      <c r="H2213" s="15"/>
      <c r="I2213" s="15" t="s">
        <v>24</v>
      </c>
    </row>
    <row r="2214" spans="1:13" x14ac:dyDescent="0.2">
      <c r="A2214" s="18">
        <v>1000</v>
      </c>
      <c r="B2214" s="19"/>
      <c r="C2214" s="20" t="s">
        <v>1373</v>
      </c>
      <c r="D2214" s="15"/>
      <c r="E2214" s="13" t="s">
        <v>732</v>
      </c>
      <c r="F2214" s="13"/>
      <c r="G2214" s="13"/>
      <c r="H2214" s="35">
        <v>7.6</v>
      </c>
      <c r="I2214" s="15" t="s">
        <v>38</v>
      </c>
      <c r="J2214" s="15" t="s">
        <v>198</v>
      </c>
    </row>
    <row r="2215" spans="1:13" x14ac:dyDescent="0.2">
      <c r="A2215" s="23">
        <v>2000</v>
      </c>
      <c r="B2215" s="24"/>
      <c r="C2215" s="20" t="s">
        <v>1373</v>
      </c>
      <c r="D2215" s="37"/>
      <c r="E2215" s="13" t="s">
        <v>929</v>
      </c>
      <c r="F2215" s="13"/>
      <c r="G2215" s="13"/>
      <c r="H2215" s="38">
        <v>5.39</v>
      </c>
      <c r="I2215" s="15" t="s">
        <v>40</v>
      </c>
      <c r="J2215" s="38" t="s">
        <v>57</v>
      </c>
    </row>
    <row r="2216" spans="1:13" x14ac:dyDescent="0.2">
      <c r="A2216" s="9">
        <v>152</v>
      </c>
      <c r="B2216" s="40">
        <f>+(A2216+A2217+A2218+A2219)/4</f>
        <v>178</v>
      </c>
      <c r="C2216" s="11" t="s">
        <v>1376</v>
      </c>
      <c r="D2216" s="12" t="s">
        <v>1265</v>
      </c>
      <c r="E2216" s="13" t="s">
        <v>240</v>
      </c>
      <c r="F2216" s="14"/>
      <c r="G2216" s="14"/>
      <c r="H2216" s="15"/>
      <c r="I2216" s="15" t="s">
        <v>19</v>
      </c>
      <c r="K2216" s="17">
        <v>122.2</v>
      </c>
      <c r="L2216" s="17">
        <v>0.6</v>
      </c>
      <c r="M2216" s="17">
        <v>71.5</v>
      </c>
    </row>
    <row r="2217" spans="1:13" x14ac:dyDescent="0.2">
      <c r="A2217" s="31">
        <v>175</v>
      </c>
      <c r="B2217" s="32"/>
      <c r="C2217" s="20" t="s">
        <v>1376</v>
      </c>
      <c r="D2217" s="27" t="s">
        <v>1266</v>
      </c>
      <c r="E2217" s="13" t="s">
        <v>225</v>
      </c>
      <c r="F2217" s="27"/>
      <c r="H2217" s="13" t="s">
        <v>1377</v>
      </c>
      <c r="I2217" s="13" t="s">
        <v>35</v>
      </c>
      <c r="J2217" s="34" t="s">
        <v>74</v>
      </c>
    </row>
    <row r="2218" spans="1:13" x14ac:dyDescent="0.2">
      <c r="A2218" s="28">
        <v>183</v>
      </c>
      <c r="B2218" s="29"/>
      <c r="C2218" s="20" t="s">
        <v>1376</v>
      </c>
      <c r="D2218" s="15" t="s">
        <v>1265</v>
      </c>
      <c r="E2218" s="13" t="s">
        <v>511</v>
      </c>
      <c r="F2218" s="30" t="s">
        <v>52</v>
      </c>
      <c r="G2218" s="30">
        <v>208</v>
      </c>
      <c r="H2218" s="15"/>
      <c r="I2218" s="15" t="s">
        <v>31</v>
      </c>
      <c r="J2218" s="15"/>
    </row>
    <row r="2219" spans="1:13" x14ac:dyDescent="0.2">
      <c r="A2219" s="18">
        <v>202</v>
      </c>
      <c r="B2219" s="19"/>
      <c r="C2219" s="20" t="s">
        <v>1376</v>
      </c>
      <c r="D2219" s="15" t="s">
        <v>1265</v>
      </c>
      <c r="E2219" s="21" t="s">
        <v>1378</v>
      </c>
      <c r="F2219" s="21" t="s">
        <v>52</v>
      </c>
      <c r="G2219" s="21">
        <v>215</v>
      </c>
      <c r="H2219" s="21"/>
      <c r="I2219" s="15" t="s">
        <v>22</v>
      </c>
      <c r="J2219" s="21"/>
    </row>
    <row r="2220" spans="1:13" x14ac:dyDescent="0.2">
      <c r="A2220" s="9">
        <v>221</v>
      </c>
      <c r="B2220" s="16"/>
      <c r="C2220" s="22" t="s">
        <v>1376</v>
      </c>
      <c r="D2220" s="42" t="s">
        <v>1265</v>
      </c>
      <c r="E2220" s="13" t="s">
        <v>511</v>
      </c>
      <c r="F2220" s="26"/>
      <c r="G2220" s="26"/>
      <c r="H2220" s="27"/>
      <c r="I2220" s="27" t="s">
        <v>28</v>
      </c>
    </row>
    <row r="2221" spans="1:13" x14ac:dyDescent="0.2">
      <c r="A2221" s="9">
        <v>237</v>
      </c>
      <c r="B2221" s="16"/>
      <c r="C2221" s="22" t="s">
        <v>1376</v>
      </c>
      <c r="D2221" s="12" t="s">
        <v>1265</v>
      </c>
      <c r="E2221" s="13" t="s">
        <v>95</v>
      </c>
      <c r="F2221" s="13"/>
      <c r="G2221" s="13"/>
      <c r="H2221" s="15"/>
      <c r="I2221" s="15" t="s">
        <v>24</v>
      </c>
    </row>
    <row r="2222" spans="1:13" x14ac:dyDescent="0.2">
      <c r="A2222" s="18">
        <v>1000</v>
      </c>
      <c r="B2222" s="19"/>
      <c r="C2222" s="20" t="s">
        <v>1376</v>
      </c>
      <c r="D2222" s="15"/>
      <c r="E2222" s="13" t="s">
        <v>591</v>
      </c>
      <c r="F2222" s="13"/>
      <c r="G2222" s="13"/>
      <c r="H2222" s="35">
        <v>7.85</v>
      </c>
      <c r="I2222" s="15" t="s">
        <v>38</v>
      </c>
      <c r="J2222" s="15" t="s">
        <v>198</v>
      </c>
    </row>
    <row r="2223" spans="1:13" x14ac:dyDescent="0.2">
      <c r="A2223" s="23">
        <v>2000</v>
      </c>
      <c r="B2223" s="24"/>
      <c r="C2223" s="20" t="s">
        <v>1376</v>
      </c>
      <c r="D2223" s="37"/>
      <c r="E2223" s="13" t="s">
        <v>738</v>
      </c>
      <c r="F2223" s="13"/>
      <c r="G2223" s="13"/>
      <c r="H2223" s="38">
        <v>5.5</v>
      </c>
      <c r="I2223" s="15" t="s">
        <v>40</v>
      </c>
      <c r="J2223" s="39" t="s">
        <v>115</v>
      </c>
    </row>
    <row r="2224" spans="1:13" x14ac:dyDescent="0.2">
      <c r="A2224" s="31">
        <v>109</v>
      </c>
      <c r="B2224" s="40">
        <f>+(A2224+A2225+A2226+A2227)/4</f>
        <v>165.25</v>
      </c>
      <c r="C2224" s="41" t="s">
        <v>1379</v>
      </c>
      <c r="D2224" s="15" t="s">
        <v>843</v>
      </c>
      <c r="E2224" s="13" t="s">
        <v>710</v>
      </c>
      <c r="F2224" s="27"/>
      <c r="H2224" s="13" t="s">
        <v>978</v>
      </c>
      <c r="I2224" s="13" t="s">
        <v>35</v>
      </c>
      <c r="J2224" s="34" t="s">
        <v>290</v>
      </c>
      <c r="K2224" s="17">
        <v>131.5</v>
      </c>
      <c r="L2224" s="17">
        <v>0.8</v>
      </c>
      <c r="M2224" s="17">
        <v>79.400000000000006</v>
      </c>
    </row>
    <row r="2225" spans="1:13" x14ac:dyDescent="0.2">
      <c r="A2225" s="9">
        <v>156</v>
      </c>
      <c r="B2225" s="16"/>
      <c r="C2225" s="22" t="s">
        <v>1379</v>
      </c>
      <c r="D2225" s="15" t="s">
        <v>843</v>
      </c>
      <c r="E2225" s="13" t="s">
        <v>114</v>
      </c>
      <c r="F2225" s="13"/>
      <c r="G2225" s="13"/>
      <c r="H2225" s="15"/>
      <c r="I2225" s="15" t="s">
        <v>24</v>
      </c>
    </row>
    <row r="2226" spans="1:13" x14ac:dyDescent="0.2">
      <c r="A2226" s="18">
        <v>184</v>
      </c>
      <c r="B2226" s="19"/>
      <c r="C2226" s="20" t="s">
        <v>1379</v>
      </c>
      <c r="D2226" s="15" t="s">
        <v>843</v>
      </c>
      <c r="E2226" s="21" t="s">
        <v>1380</v>
      </c>
      <c r="F2226" s="21" t="s">
        <v>102</v>
      </c>
      <c r="G2226" s="21">
        <v>195</v>
      </c>
      <c r="H2226" s="21"/>
      <c r="I2226" s="15" t="s">
        <v>22</v>
      </c>
      <c r="J2226" s="21"/>
    </row>
    <row r="2227" spans="1:13" x14ac:dyDescent="0.2">
      <c r="A2227" s="9">
        <v>212</v>
      </c>
      <c r="B2227" s="16"/>
      <c r="C2227" s="22" t="s">
        <v>1379</v>
      </c>
      <c r="D2227" s="15" t="s">
        <v>843</v>
      </c>
      <c r="E2227" s="13" t="s">
        <v>76</v>
      </c>
      <c r="F2227" s="26"/>
      <c r="G2227" s="26"/>
      <c r="H2227" s="27"/>
      <c r="I2227" s="27" t="s">
        <v>28</v>
      </c>
    </row>
    <row r="2228" spans="1:13" x14ac:dyDescent="0.2">
      <c r="A2228" s="23">
        <v>226</v>
      </c>
      <c r="B2228" s="24"/>
      <c r="C2228" s="20" t="s">
        <v>1379</v>
      </c>
      <c r="D2228" s="15" t="s">
        <v>843</v>
      </c>
      <c r="E2228" s="13" t="s">
        <v>300</v>
      </c>
      <c r="F2228" s="13"/>
      <c r="G2228" s="13"/>
      <c r="H2228" s="25">
        <v>3.35</v>
      </c>
      <c r="I2228" s="15" t="s">
        <v>26</v>
      </c>
      <c r="J2228" s="13" t="s">
        <v>50</v>
      </c>
    </row>
    <row r="2229" spans="1:13" x14ac:dyDescent="0.2">
      <c r="A2229" s="28">
        <v>255</v>
      </c>
      <c r="B2229" s="29"/>
      <c r="C2229" s="20" t="s">
        <v>1379</v>
      </c>
      <c r="D2229" s="15" t="s">
        <v>843</v>
      </c>
      <c r="E2229" s="13" t="s">
        <v>77</v>
      </c>
      <c r="F2229" s="30" t="s">
        <v>102</v>
      </c>
      <c r="G2229" s="30">
        <v>195</v>
      </c>
      <c r="H2229" s="15"/>
      <c r="I2229" s="15" t="s">
        <v>31</v>
      </c>
      <c r="J2229" s="15"/>
    </row>
    <row r="2230" spans="1:13" x14ac:dyDescent="0.2">
      <c r="A2230" s="9">
        <v>258</v>
      </c>
      <c r="B2230" s="10"/>
      <c r="C2230" s="22" t="s">
        <v>1379</v>
      </c>
      <c r="D2230" s="12" t="s">
        <v>843</v>
      </c>
      <c r="E2230" s="13" t="s">
        <v>77</v>
      </c>
      <c r="F2230" s="14"/>
      <c r="G2230" s="14"/>
      <c r="H2230" s="15"/>
      <c r="I2230" s="15" t="s">
        <v>19</v>
      </c>
    </row>
    <row r="2231" spans="1:13" x14ac:dyDescent="0.2">
      <c r="A2231" s="18">
        <v>1000</v>
      </c>
      <c r="B2231" s="19"/>
      <c r="C2231" s="20" t="s">
        <v>1379</v>
      </c>
      <c r="E2231" s="13" t="s">
        <v>710</v>
      </c>
      <c r="F2231" s="13"/>
      <c r="G2231" s="13"/>
      <c r="H2231" s="35">
        <v>8.32</v>
      </c>
      <c r="I2231" s="15" t="s">
        <v>38</v>
      </c>
      <c r="J2231" s="36" t="s">
        <v>39</v>
      </c>
    </row>
    <row r="2232" spans="1:13" x14ac:dyDescent="0.2">
      <c r="A2232" s="23">
        <v>2000</v>
      </c>
      <c r="B2232" s="24"/>
      <c r="C2232" s="20" t="s">
        <v>1379</v>
      </c>
      <c r="D2232" s="37"/>
      <c r="E2232" s="13" t="s">
        <v>368</v>
      </c>
      <c r="F2232" s="13"/>
      <c r="G2232" s="13"/>
      <c r="H2232" s="38">
        <v>5.4</v>
      </c>
      <c r="I2232" s="15" t="s">
        <v>40</v>
      </c>
      <c r="J2232" s="38" t="s">
        <v>57</v>
      </c>
    </row>
    <row r="2233" spans="1:13" x14ac:dyDescent="0.2">
      <c r="A2233" s="31">
        <v>96</v>
      </c>
      <c r="B2233" s="40">
        <f>+(A2233+A2234+A2235+A2236)/4</f>
        <v>100.75</v>
      </c>
      <c r="C2233" s="41" t="s">
        <v>1381</v>
      </c>
      <c r="D2233" s="27" t="s">
        <v>1382</v>
      </c>
      <c r="E2233" s="13" t="s">
        <v>632</v>
      </c>
      <c r="F2233" s="27"/>
      <c r="H2233" s="13" t="s">
        <v>1383</v>
      </c>
      <c r="I2233" s="13" t="s">
        <v>35</v>
      </c>
      <c r="J2233" s="13" t="s">
        <v>140</v>
      </c>
      <c r="K2233" s="17">
        <v>108.5</v>
      </c>
      <c r="L2233" s="17">
        <v>-1</v>
      </c>
      <c r="M2233" s="17">
        <v>15.1</v>
      </c>
    </row>
    <row r="2234" spans="1:13" x14ac:dyDescent="0.2">
      <c r="A2234" s="18">
        <v>97</v>
      </c>
      <c r="B2234" s="19"/>
      <c r="C2234" s="20" t="s">
        <v>1381</v>
      </c>
      <c r="D2234" s="15" t="s">
        <v>647</v>
      </c>
      <c r="E2234" s="21" t="s">
        <v>1384</v>
      </c>
      <c r="F2234" s="21" t="s">
        <v>203</v>
      </c>
      <c r="G2234" s="21">
        <v>200</v>
      </c>
      <c r="H2234" s="21"/>
      <c r="I2234" s="15" t="s">
        <v>22</v>
      </c>
      <c r="J2234" s="21" t="s">
        <v>709</v>
      </c>
    </row>
    <row r="2235" spans="1:13" x14ac:dyDescent="0.2">
      <c r="A2235" s="9">
        <v>99</v>
      </c>
      <c r="B2235" s="10"/>
      <c r="C2235" s="22" t="s">
        <v>1381</v>
      </c>
      <c r="D2235" s="12" t="s">
        <v>647</v>
      </c>
      <c r="E2235" s="13" t="s">
        <v>299</v>
      </c>
      <c r="F2235" s="14"/>
      <c r="G2235" s="14"/>
      <c r="H2235" s="15"/>
      <c r="I2235" s="15" t="s">
        <v>19</v>
      </c>
    </row>
    <row r="2236" spans="1:13" ht="15" x14ac:dyDescent="0.2">
      <c r="A2236" s="28">
        <v>111</v>
      </c>
      <c r="B2236" s="29"/>
      <c r="C2236" s="20" t="s">
        <v>1381</v>
      </c>
      <c r="D2236" s="15" t="s">
        <v>647</v>
      </c>
      <c r="E2236" s="13" t="s">
        <v>109</v>
      </c>
      <c r="F2236" s="30" t="s">
        <v>203</v>
      </c>
      <c r="G2236" s="30">
        <v>200</v>
      </c>
      <c r="H2236" s="15"/>
      <c r="I2236" s="15" t="s">
        <v>31</v>
      </c>
      <c r="J2236" s="15" t="s">
        <v>221</v>
      </c>
    </row>
    <row r="2237" spans="1:13" x14ac:dyDescent="0.2">
      <c r="A2237" s="9">
        <v>142</v>
      </c>
      <c r="B2237" s="16"/>
      <c r="C2237" s="22" t="s">
        <v>1381</v>
      </c>
      <c r="D2237" s="42" t="s">
        <v>647</v>
      </c>
      <c r="E2237" s="13" t="s">
        <v>732</v>
      </c>
      <c r="F2237" s="26"/>
      <c r="G2237" s="26"/>
      <c r="H2237" s="27"/>
      <c r="I2237" s="27" t="s">
        <v>28</v>
      </c>
    </row>
    <row r="2238" spans="1:13" x14ac:dyDescent="0.2">
      <c r="A2238" s="23">
        <v>186</v>
      </c>
      <c r="B2238" s="24"/>
      <c r="C2238" s="20" t="s">
        <v>1381</v>
      </c>
      <c r="D2238" s="15" t="s">
        <v>647</v>
      </c>
      <c r="E2238" s="13" t="s">
        <v>112</v>
      </c>
      <c r="F2238" s="13"/>
      <c r="G2238" s="13"/>
      <c r="H2238" s="25">
        <v>3.4</v>
      </c>
      <c r="I2238" s="15" t="s">
        <v>26</v>
      </c>
      <c r="J2238" s="13" t="s">
        <v>50</v>
      </c>
    </row>
    <row r="2239" spans="1:13" x14ac:dyDescent="0.2">
      <c r="A2239" s="9">
        <v>219</v>
      </c>
      <c r="B2239" s="16"/>
      <c r="C2239" s="22" t="s">
        <v>1381</v>
      </c>
      <c r="D2239" s="12" t="s">
        <v>647</v>
      </c>
      <c r="E2239" s="13" t="s">
        <v>368</v>
      </c>
      <c r="F2239" s="13"/>
      <c r="G2239" s="13"/>
      <c r="H2239" s="15"/>
      <c r="I2239" s="15" t="s">
        <v>24</v>
      </c>
    </row>
    <row r="2240" spans="1:13" x14ac:dyDescent="0.2">
      <c r="A2240" s="18">
        <v>1000</v>
      </c>
      <c r="B2240" s="19"/>
      <c r="C2240" s="20" t="s">
        <v>1381</v>
      </c>
      <c r="D2240" s="15"/>
      <c r="E2240" s="13" t="s">
        <v>1044</v>
      </c>
      <c r="F2240" s="13"/>
      <c r="G2240" s="13"/>
      <c r="H2240" s="35">
        <v>4.59</v>
      </c>
      <c r="I2240" s="15" t="s">
        <v>38</v>
      </c>
      <c r="J2240" s="15" t="s">
        <v>68</v>
      </c>
    </row>
    <row r="2241" spans="1:13" x14ac:dyDescent="0.2">
      <c r="A2241" s="23">
        <v>2000</v>
      </c>
      <c r="B2241" s="24"/>
      <c r="C2241" s="20" t="s">
        <v>1381</v>
      </c>
      <c r="D2241" s="37"/>
      <c r="E2241" s="13" t="s">
        <v>296</v>
      </c>
      <c r="F2241" s="13"/>
      <c r="G2241" s="13"/>
      <c r="H2241" s="38">
        <v>5.54</v>
      </c>
      <c r="I2241" s="15" t="s">
        <v>40</v>
      </c>
      <c r="J2241" s="39" t="s">
        <v>115</v>
      </c>
    </row>
    <row r="2242" spans="1:13" x14ac:dyDescent="0.2">
      <c r="A2242" s="23">
        <v>31</v>
      </c>
      <c r="B2242" s="40">
        <f>+(A2242+A2243+A2244+A2245)/4</f>
        <v>42.75</v>
      </c>
      <c r="C2242" s="41" t="s">
        <v>1385</v>
      </c>
      <c r="D2242" s="15" t="s">
        <v>43</v>
      </c>
      <c r="E2242" s="13" t="s">
        <v>148</v>
      </c>
      <c r="F2242" s="13"/>
      <c r="G2242" s="13"/>
      <c r="H2242" s="25">
        <v>4.09</v>
      </c>
      <c r="I2242" s="15" t="s">
        <v>26</v>
      </c>
      <c r="J2242" s="13" t="s">
        <v>27</v>
      </c>
      <c r="K2242" s="17">
        <v>116.8</v>
      </c>
      <c r="L2242" s="17">
        <v>0</v>
      </c>
      <c r="M2242" s="17">
        <v>48.3</v>
      </c>
    </row>
    <row r="2243" spans="1:13" x14ac:dyDescent="0.2">
      <c r="A2243" s="9">
        <v>32</v>
      </c>
      <c r="B2243" s="10"/>
      <c r="C2243" s="22" t="s">
        <v>1385</v>
      </c>
      <c r="D2243" s="12" t="s">
        <v>43</v>
      </c>
      <c r="E2243" s="13" t="s">
        <v>656</v>
      </c>
      <c r="F2243" s="14"/>
      <c r="G2243" s="14"/>
      <c r="H2243" s="15"/>
      <c r="I2243" s="15" t="s">
        <v>19</v>
      </c>
    </row>
    <row r="2244" spans="1:13" x14ac:dyDescent="0.2">
      <c r="A2244" s="9">
        <v>49</v>
      </c>
      <c r="B2244" s="16"/>
      <c r="C2244" s="22" t="s">
        <v>1385</v>
      </c>
      <c r="D2244" s="12" t="s">
        <v>43</v>
      </c>
      <c r="E2244" s="13" t="s">
        <v>152</v>
      </c>
      <c r="F2244" s="13"/>
      <c r="G2244" s="13"/>
      <c r="H2244" s="15"/>
      <c r="I2244" s="15" t="s">
        <v>24</v>
      </c>
    </row>
    <row r="2245" spans="1:13" ht="15" x14ac:dyDescent="0.2">
      <c r="A2245" s="28">
        <v>59</v>
      </c>
      <c r="B2245" s="29"/>
      <c r="C2245" s="20" t="s">
        <v>1385</v>
      </c>
      <c r="D2245" s="15" t="s">
        <v>43</v>
      </c>
      <c r="E2245" s="13" t="s">
        <v>150</v>
      </c>
      <c r="F2245" s="30" t="s">
        <v>220</v>
      </c>
      <c r="G2245" s="30">
        <v>190</v>
      </c>
      <c r="H2245" s="15"/>
      <c r="I2245" s="15" t="s">
        <v>31</v>
      </c>
      <c r="J2245" s="15" t="s">
        <v>32</v>
      </c>
    </row>
    <row r="2246" spans="1:13" x14ac:dyDescent="0.2">
      <c r="A2246" s="31">
        <v>59</v>
      </c>
      <c r="B2246" s="32"/>
      <c r="C2246" s="20" t="s">
        <v>1385</v>
      </c>
      <c r="D2246" s="27" t="s">
        <v>47</v>
      </c>
      <c r="E2246" s="13" t="s">
        <v>150</v>
      </c>
      <c r="F2246" s="27"/>
      <c r="H2246" s="13" t="s">
        <v>1130</v>
      </c>
      <c r="I2246" s="13" t="s">
        <v>35</v>
      </c>
      <c r="J2246" s="13" t="s">
        <v>154</v>
      </c>
    </row>
    <row r="2247" spans="1:13" x14ac:dyDescent="0.2">
      <c r="A2247" s="9">
        <v>69</v>
      </c>
      <c r="B2247" s="16"/>
      <c r="C2247" s="22" t="s">
        <v>1385</v>
      </c>
      <c r="D2247" s="42" t="s">
        <v>43</v>
      </c>
      <c r="E2247" s="13" t="s">
        <v>943</v>
      </c>
      <c r="F2247" s="26"/>
      <c r="G2247" s="26"/>
      <c r="H2247" s="27"/>
      <c r="I2247" s="27" t="s">
        <v>28</v>
      </c>
    </row>
    <row r="2248" spans="1:13" x14ac:dyDescent="0.2">
      <c r="A2248" s="18">
        <v>81</v>
      </c>
      <c r="B2248" s="19"/>
      <c r="C2248" s="20" t="s">
        <v>1385</v>
      </c>
      <c r="D2248" s="15" t="s">
        <v>43</v>
      </c>
      <c r="E2248" s="13" t="s">
        <v>152</v>
      </c>
      <c r="F2248" s="21" t="s">
        <v>220</v>
      </c>
      <c r="G2248" s="21">
        <v>190</v>
      </c>
      <c r="H2248" s="21"/>
      <c r="I2248" s="15" t="s">
        <v>22</v>
      </c>
      <c r="J2248" s="21"/>
    </row>
    <row r="2249" spans="1:13" x14ac:dyDescent="0.2">
      <c r="A2249" s="18">
        <v>1000</v>
      </c>
      <c r="B2249" s="19"/>
      <c r="C2249" s="20" t="s">
        <v>1385</v>
      </c>
      <c r="D2249" s="15"/>
      <c r="E2249" s="13" t="s">
        <v>533</v>
      </c>
      <c r="F2249" s="13"/>
      <c r="G2249" s="13"/>
      <c r="H2249" s="35">
        <v>7.42</v>
      </c>
      <c r="I2249" s="15" t="s">
        <v>38</v>
      </c>
      <c r="J2249" s="15" t="s">
        <v>198</v>
      </c>
    </row>
    <row r="2250" spans="1:13" x14ac:dyDescent="0.2">
      <c r="A2250" s="23">
        <v>2000</v>
      </c>
      <c r="B2250" s="24"/>
      <c r="C2250" s="20" t="s">
        <v>1385</v>
      </c>
      <c r="D2250" s="37"/>
      <c r="E2250" s="13" t="s">
        <v>150</v>
      </c>
      <c r="F2250" s="13"/>
      <c r="G2250" s="13"/>
      <c r="H2250" s="38">
        <v>5.82</v>
      </c>
      <c r="I2250" s="15" t="s">
        <v>40</v>
      </c>
      <c r="J2250" s="39" t="s">
        <v>115</v>
      </c>
    </row>
    <row r="2251" spans="1:13" x14ac:dyDescent="0.2">
      <c r="A2251" s="18">
        <v>65</v>
      </c>
      <c r="B2251" s="40">
        <f>+(A2251+A2252+A2253+A2254)/4</f>
        <v>95.75</v>
      </c>
      <c r="C2251" s="41" t="s">
        <v>1386</v>
      </c>
      <c r="D2251" s="15" t="s">
        <v>43</v>
      </c>
      <c r="E2251" s="13" t="s">
        <v>1387</v>
      </c>
      <c r="F2251" s="21" t="s">
        <v>52</v>
      </c>
      <c r="G2251" s="21">
        <v>253</v>
      </c>
      <c r="H2251" s="21"/>
      <c r="I2251" s="15" t="s">
        <v>22</v>
      </c>
      <c r="J2251" s="21"/>
      <c r="K2251" s="17">
        <v>102.9</v>
      </c>
      <c r="L2251" s="17">
        <v>-1.4</v>
      </c>
      <c r="M2251" s="17">
        <v>7.4</v>
      </c>
    </row>
    <row r="2252" spans="1:13" x14ac:dyDescent="0.2">
      <c r="A2252" s="23">
        <v>87</v>
      </c>
      <c r="B2252" s="24"/>
      <c r="C2252" s="20" t="s">
        <v>1386</v>
      </c>
      <c r="D2252" s="15" t="s">
        <v>43</v>
      </c>
      <c r="E2252" s="13" t="s">
        <v>1388</v>
      </c>
      <c r="F2252" s="13"/>
      <c r="G2252" s="13"/>
      <c r="H2252" s="25">
        <v>3.68</v>
      </c>
      <c r="I2252" s="15" t="s">
        <v>26</v>
      </c>
      <c r="J2252" s="13" t="s">
        <v>140</v>
      </c>
    </row>
    <row r="2253" spans="1:13" x14ac:dyDescent="0.2">
      <c r="A2253" s="9">
        <v>100</v>
      </c>
      <c r="B2253" s="16"/>
      <c r="C2253" s="22" t="s">
        <v>1386</v>
      </c>
      <c r="D2253" s="42" t="s">
        <v>43</v>
      </c>
      <c r="E2253" s="13" t="s">
        <v>400</v>
      </c>
      <c r="F2253" s="26"/>
      <c r="G2253" s="26"/>
      <c r="H2253" s="27"/>
      <c r="I2253" s="27" t="s">
        <v>28</v>
      </c>
    </row>
    <row r="2254" spans="1:13" x14ac:dyDescent="0.2">
      <c r="A2254" s="9">
        <v>131</v>
      </c>
      <c r="B2254" s="16"/>
      <c r="C2254" s="22" t="s">
        <v>1386</v>
      </c>
      <c r="D2254" s="12" t="s">
        <v>43</v>
      </c>
      <c r="E2254" s="13" t="s">
        <v>345</v>
      </c>
      <c r="F2254" s="13"/>
      <c r="G2254" s="13"/>
      <c r="H2254" s="15"/>
      <c r="I2254" s="15" t="s">
        <v>24</v>
      </c>
    </row>
    <row r="2255" spans="1:13" x14ac:dyDescent="0.2">
      <c r="A2255" s="9">
        <v>147</v>
      </c>
      <c r="B2255" s="10"/>
      <c r="C2255" s="22" t="s">
        <v>1386</v>
      </c>
      <c r="D2255" s="12" t="s">
        <v>43</v>
      </c>
      <c r="E2255" s="13" t="s">
        <v>767</v>
      </c>
      <c r="F2255" s="14"/>
      <c r="G2255" s="14"/>
      <c r="H2255" s="15"/>
      <c r="I2255" s="15" t="s">
        <v>19</v>
      </c>
    </row>
    <row r="2256" spans="1:13" x14ac:dyDescent="0.2">
      <c r="A2256" s="31">
        <v>150</v>
      </c>
      <c r="B2256" s="32"/>
      <c r="C2256" s="20" t="s">
        <v>1386</v>
      </c>
      <c r="D2256" s="27" t="s">
        <v>47</v>
      </c>
      <c r="E2256" s="13" t="s">
        <v>322</v>
      </c>
      <c r="F2256" s="27"/>
      <c r="H2256" s="13" t="s">
        <v>1389</v>
      </c>
      <c r="I2256" s="13" t="s">
        <v>35</v>
      </c>
      <c r="J2256" s="34" t="s">
        <v>62</v>
      </c>
    </row>
    <row r="2257" spans="1:13" x14ac:dyDescent="0.2">
      <c r="A2257" s="28">
        <v>250</v>
      </c>
      <c r="B2257" s="29"/>
      <c r="C2257" s="20" t="s">
        <v>1386</v>
      </c>
      <c r="D2257" s="15" t="s">
        <v>43</v>
      </c>
      <c r="E2257" s="13" t="s">
        <v>766</v>
      </c>
      <c r="F2257" s="30" t="s">
        <v>680</v>
      </c>
      <c r="G2257" s="30">
        <v>250</v>
      </c>
      <c r="H2257" s="15"/>
      <c r="I2257" s="15" t="s">
        <v>31</v>
      </c>
      <c r="J2257" s="15" t="s">
        <v>670</v>
      </c>
    </row>
    <row r="2258" spans="1:13" x14ac:dyDescent="0.2">
      <c r="A2258" s="18">
        <v>1000</v>
      </c>
      <c r="B2258" s="19"/>
      <c r="C2258" s="20" t="s">
        <v>1386</v>
      </c>
      <c r="D2258" s="15"/>
      <c r="E2258" s="21" t="s">
        <v>1390</v>
      </c>
      <c r="F2258" s="21"/>
      <c r="G2258" s="21"/>
      <c r="H2258" s="35">
        <v>5.32</v>
      </c>
      <c r="I2258" s="15" t="s">
        <v>38</v>
      </c>
      <c r="J2258" s="15" t="s">
        <v>55</v>
      </c>
    </row>
    <row r="2259" spans="1:13" x14ac:dyDescent="0.2">
      <c r="A2259" s="23">
        <v>2000</v>
      </c>
      <c r="B2259" s="24"/>
      <c r="C2259" s="20" t="s">
        <v>1386</v>
      </c>
      <c r="D2259" s="37"/>
      <c r="E2259" s="13" t="s">
        <v>501</v>
      </c>
      <c r="F2259" s="13"/>
      <c r="G2259" s="13"/>
      <c r="H2259" s="38">
        <v>5.15</v>
      </c>
      <c r="I2259" s="15" t="s">
        <v>40</v>
      </c>
      <c r="J2259" s="38" t="s">
        <v>69</v>
      </c>
    </row>
    <row r="2260" spans="1:13" x14ac:dyDescent="0.2">
      <c r="A2260" s="9">
        <v>150</v>
      </c>
      <c r="B2260" s="44">
        <f>+(A2260+A2261+A2262)/2.75</f>
        <v>213.09090909090909</v>
      </c>
      <c r="C2260" s="11" t="s">
        <v>1391</v>
      </c>
      <c r="D2260" s="12" t="s">
        <v>624</v>
      </c>
      <c r="E2260" s="13" t="s">
        <v>642</v>
      </c>
      <c r="F2260" s="14"/>
      <c r="G2260" s="14"/>
      <c r="H2260" s="15"/>
      <c r="I2260" s="15" t="s">
        <v>19</v>
      </c>
      <c r="K2260" s="17">
        <v>110.7</v>
      </c>
      <c r="L2260" s="17">
        <v>-0.5</v>
      </c>
      <c r="M2260" s="17">
        <v>31.5</v>
      </c>
    </row>
    <row r="2261" spans="1:13" x14ac:dyDescent="0.2">
      <c r="A2261" s="31">
        <v>212</v>
      </c>
      <c r="B2261" s="32"/>
      <c r="C2261" s="20" t="s">
        <v>1391</v>
      </c>
      <c r="D2261" s="27" t="s">
        <v>625</v>
      </c>
      <c r="E2261" s="13" t="s">
        <v>123</v>
      </c>
      <c r="F2261" s="27"/>
      <c r="H2261" s="13" t="s">
        <v>1392</v>
      </c>
      <c r="I2261" s="13" t="s">
        <v>35</v>
      </c>
      <c r="J2261" s="13" t="s">
        <v>50</v>
      </c>
    </row>
    <row r="2262" spans="1:13" x14ac:dyDescent="0.2">
      <c r="A2262" s="23">
        <v>224</v>
      </c>
      <c r="B2262" s="24"/>
      <c r="C2262" s="20" t="s">
        <v>1391</v>
      </c>
      <c r="D2262" s="15" t="s">
        <v>624</v>
      </c>
      <c r="E2262" s="13" t="s">
        <v>172</v>
      </c>
      <c r="F2262" s="13"/>
      <c r="G2262" s="13"/>
      <c r="H2262" s="25">
        <v>3.35</v>
      </c>
      <c r="I2262" s="15" t="s">
        <v>26</v>
      </c>
      <c r="J2262" s="13" t="s">
        <v>50</v>
      </c>
    </row>
    <row r="2263" spans="1:13" x14ac:dyDescent="0.2">
      <c r="A2263" s="18">
        <v>1000</v>
      </c>
      <c r="B2263" s="19"/>
      <c r="C2263" s="20" t="s">
        <v>1391</v>
      </c>
      <c r="D2263" s="15" t="s">
        <v>624</v>
      </c>
      <c r="E2263" s="21" t="s">
        <v>644</v>
      </c>
      <c r="F2263" s="21"/>
      <c r="G2263" s="21"/>
      <c r="H2263" s="35">
        <v>5.84</v>
      </c>
      <c r="I2263" s="15" t="s">
        <v>38</v>
      </c>
      <c r="J2263" s="15" t="s">
        <v>55</v>
      </c>
    </row>
    <row r="2264" spans="1:13" x14ac:dyDescent="0.2">
      <c r="A2264" s="23">
        <v>2000</v>
      </c>
      <c r="B2264" s="24"/>
      <c r="C2264" s="20" t="s">
        <v>1391</v>
      </c>
      <c r="D2264" s="37"/>
      <c r="E2264" s="13" t="s">
        <v>644</v>
      </c>
      <c r="F2264" s="13"/>
      <c r="G2264" s="13"/>
      <c r="H2264" s="38">
        <v>5.27</v>
      </c>
      <c r="I2264" s="15" t="s">
        <v>40</v>
      </c>
      <c r="J2264" s="38" t="s">
        <v>57</v>
      </c>
    </row>
    <row r="2265" spans="1:13" x14ac:dyDescent="0.2">
      <c r="A2265" s="31">
        <v>195</v>
      </c>
      <c r="B2265" s="40">
        <f>+(A2265+A2266+A2267+A2268)/4</f>
        <v>242.5</v>
      </c>
      <c r="C2265" s="41" t="s">
        <v>1393</v>
      </c>
      <c r="D2265" s="27" t="s">
        <v>1394</v>
      </c>
      <c r="E2265" s="13" t="s">
        <v>483</v>
      </c>
      <c r="F2265" s="27"/>
      <c r="H2265" s="13" t="s">
        <v>1395</v>
      </c>
      <c r="I2265" s="13" t="s">
        <v>35</v>
      </c>
      <c r="J2265" s="13" t="s">
        <v>50</v>
      </c>
      <c r="K2265" s="17">
        <v>115.1</v>
      </c>
      <c r="L2265" s="17">
        <v>0.8</v>
      </c>
      <c r="M2265" s="17">
        <v>79.400000000000006</v>
      </c>
    </row>
    <row r="2266" spans="1:13" x14ac:dyDescent="0.2">
      <c r="A2266" s="9">
        <v>218</v>
      </c>
      <c r="B2266" s="16"/>
      <c r="C2266" s="22" t="s">
        <v>1393</v>
      </c>
      <c r="D2266" s="12" t="s">
        <v>1396</v>
      </c>
      <c r="E2266" s="13" t="s">
        <v>686</v>
      </c>
      <c r="F2266" s="26"/>
      <c r="G2266" s="26"/>
      <c r="H2266" s="27"/>
      <c r="I2266" s="27" t="s">
        <v>28</v>
      </c>
    </row>
    <row r="2267" spans="1:13" x14ac:dyDescent="0.2">
      <c r="A2267" s="9">
        <v>274</v>
      </c>
      <c r="B2267" s="16"/>
      <c r="C2267" s="22" t="s">
        <v>1393</v>
      </c>
      <c r="D2267" s="12" t="s">
        <v>1396</v>
      </c>
      <c r="E2267" s="12" t="s">
        <v>620</v>
      </c>
      <c r="F2267" s="13"/>
      <c r="G2267" s="13"/>
      <c r="H2267" s="15"/>
      <c r="I2267" s="15" t="s">
        <v>24</v>
      </c>
    </row>
    <row r="2268" spans="1:13" x14ac:dyDescent="0.2">
      <c r="A2268" s="18">
        <v>283</v>
      </c>
      <c r="B2268" s="19"/>
      <c r="C2268" s="20" t="s">
        <v>1393</v>
      </c>
      <c r="D2268" s="15" t="s">
        <v>1396</v>
      </c>
      <c r="E2268" s="21" t="s">
        <v>894</v>
      </c>
      <c r="F2268" s="21" t="s">
        <v>265</v>
      </c>
      <c r="G2268" s="21">
        <v>309</v>
      </c>
      <c r="H2268" s="21"/>
      <c r="I2268" s="15" t="s">
        <v>22</v>
      </c>
      <c r="J2268" s="21"/>
    </row>
    <row r="2269" spans="1:13" x14ac:dyDescent="0.2">
      <c r="A2269" s="18">
        <v>1000</v>
      </c>
      <c r="B2269" s="19"/>
      <c r="C2269" s="20" t="s">
        <v>1393</v>
      </c>
      <c r="D2269" s="15"/>
      <c r="E2269" s="13" t="s">
        <v>556</v>
      </c>
      <c r="F2269" s="13"/>
      <c r="G2269" s="13"/>
      <c r="H2269" s="35">
        <v>8.82</v>
      </c>
      <c r="I2269" s="15" t="s">
        <v>38</v>
      </c>
      <c r="J2269" s="36" t="s">
        <v>39</v>
      </c>
    </row>
    <row r="2270" spans="1:13" x14ac:dyDescent="0.2">
      <c r="A2270" s="23">
        <v>2000</v>
      </c>
      <c r="B2270" s="24"/>
      <c r="C2270" s="20" t="s">
        <v>1393</v>
      </c>
      <c r="D2270" s="37"/>
      <c r="E2270" s="13" t="s">
        <v>686</v>
      </c>
      <c r="F2270" s="13"/>
      <c r="G2270" s="13"/>
      <c r="H2270" s="38">
        <v>5.39</v>
      </c>
      <c r="I2270" s="15" t="s">
        <v>40</v>
      </c>
      <c r="J2270" s="38" t="s">
        <v>57</v>
      </c>
    </row>
    <row r="2271" spans="1:13" x14ac:dyDescent="0.2">
      <c r="A2271" s="23">
        <v>97</v>
      </c>
      <c r="B2271" s="40">
        <f>+(A2271+A2272+A2273+A2274)/4</f>
        <v>142.5</v>
      </c>
      <c r="C2271" s="41" t="s">
        <v>1397</v>
      </c>
      <c r="D2271" s="15" t="s">
        <v>1398</v>
      </c>
      <c r="E2271" s="13" t="s">
        <v>1118</v>
      </c>
      <c r="F2271" s="13"/>
      <c r="G2271" s="13"/>
      <c r="H2271" s="25">
        <v>3.65</v>
      </c>
      <c r="I2271" s="15" t="s">
        <v>26</v>
      </c>
      <c r="J2271" s="13" t="s">
        <v>140</v>
      </c>
      <c r="K2271" s="17">
        <v>123.7</v>
      </c>
      <c r="L2271" s="17">
        <v>0.9</v>
      </c>
      <c r="M2271" s="17">
        <v>81.7</v>
      </c>
    </row>
    <row r="2272" spans="1:13" x14ac:dyDescent="0.2">
      <c r="A2272" s="31">
        <v>127</v>
      </c>
      <c r="B2272" s="32"/>
      <c r="C2272" s="20" t="s">
        <v>1397</v>
      </c>
      <c r="D2272" s="27" t="s">
        <v>1398</v>
      </c>
      <c r="E2272" s="13" t="s">
        <v>650</v>
      </c>
      <c r="F2272" s="27"/>
      <c r="H2272" s="13" t="s">
        <v>1399</v>
      </c>
      <c r="I2272" s="13" t="s">
        <v>35</v>
      </c>
      <c r="J2272" s="13" t="s">
        <v>120</v>
      </c>
    </row>
    <row r="2273" spans="1:13" x14ac:dyDescent="0.2">
      <c r="A2273" s="9">
        <v>164</v>
      </c>
      <c r="B2273" s="10"/>
      <c r="C2273" s="22" t="s">
        <v>1397</v>
      </c>
      <c r="D2273" s="12" t="s">
        <v>1398</v>
      </c>
      <c r="E2273" s="13" t="s">
        <v>231</v>
      </c>
      <c r="F2273" s="14"/>
      <c r="G2273" s="14"/>
      <c r="H2273" s="15"/>
      <c r="I2273" s="15" t="s">
        <v>19</v>
      </c>
    </row>
    <row r="2274" spans="1:13" x14ac:dyDescent="0.2">
      <c r="A2274" s="9">
        <v>182</v>
      </c>
      <c r="B2274" s="16"/>
      <c r="C2274" s="22" t="s">
        <v>1397</v>
      </c>
      <c r="D2274" s="42" t="s">
        <v>1398</v>
      </c>
      <c r="E2274" s="13" t="s">
        <v>53</v>
      </c>
      <c r="F2274" s="26"/>
      <c r="G2274" s="26"/>
      <c r="H2274" s="27"/>
      <c r="I2274" s="27" t="s">
        <v>28</v>
      </c>
    </row>
    <row r="2275" spans="1:13" ht="15" x14ac:dyDescent="0.2">
      <c r="A2275" s="28">
        <v>182</v>
      </c>
      <c r="B2275" s="29"/>
      <c r="C2275" s="20" t="s">
        <v>1397</v>
      </c>
      <c r="D2275" s="15" t="s">
        <v>1398</v>
      </c>
      <c r="E2275" s="13" t="s">
        <v>650</v>
      </c>
      <c r="F2275" s="30" t="s">
        <v>21</v>
      </c>
      <c r="G2275" s="30">
        <v>330</v>
      </c>
      <c r="H2275" s="15"/>
      <c r="I2275" s="15" t="s">
        <v>31</v>
      </c>
      <c r="J2275" s="15" t="s">
        <v>260</v>
      </c>
    </row>
    <row r="2276" spans="1:13" x14ac:dyDescent="0.2">
      <c r="A2276" s="18">
        <v>230</v>
      </c>
      <c r="B2276" s="19"/>
      <c r="C2276" s="20" t="s">
        <v>1397</v>
      </c>
      <c r="D2276" s="15" t="s">
        <v>1398</v>
      </c>
      <c r="E2276" s="21" t="s">
        <v>1400</v>
      </c>
      <c r="F2276" s="21" t="s">
        <v>52</v>
      </c>
      <c r="G2276" s="21">
        <v>308</v>
      </c>
      <c r="H2276" s="21"/>
      <c r="I2276" s="15" t="s">
        <v>22</v>
      </c>
      <c r="J2276" s="21"/>
    </row>
    <row r="2277" spans="1:13" x14ac:dyDescent="0.2">
      <c r="A2277" s="18">
        <v>1000</v>
      </c>
      <c r="B2277" s="19"/>
      <c r="C2277" s="20" t="s">
        <v>1397</v>
      </c>
      <c r="D2277" s="15"/>
      <c r="E2277" s="13" t="s">
        <v>844</v>
      </c>
      <c r="F2277" s="13"/>
      <c r="G2277" s="13"/>
      <c r="H2277" s="35">
        <v>8.9600000000000009</v>
      </c>
      <c r="I2277" s="15" t="s">
        <v>38</v>
      </c>
      <c r="J2277" s="36" t="s">
        <v>39</v>
      </c>
    </row>
    <row r="2278" spans="1:13" x14ac:dyDescent="0.2">
      <c r="A2278" s="23">
        <v>2000</v>
      </c>
      <c r="B2278" s="24"/>
      <c r="C2278" s="20" t="s">
        <v>1397</v>
      </c>
      <c r="D2278" s="37"/>
      <c r="E2278" s="13" t="s">
        <v>844</v>
      </c>
      <c r="F2278" s="13"/>
      <c r="G2278" s="13"/>
      <c r="H2278" s="38">
        <v>5.75</v>
      </c>
      <c r="I2278" s="15" t="s">
        <v>40</v>
      </c>
      <c r="J2278" s="39" t="s">
        <v>115</v>
      </c>
    </row>
    <row r="2279" spans="1:13" x14ac:dyDescent="0.2">
      <c r="A2279" s="23">
        <v>138</v>
      </c>
      <c r="B2279" s="40">
        <f>+(A2279+A2280+A2281+A2282)/4</f>
        <v>236</v>
      </c>
      <c r="C2279" s="41" t="s">
        <v>1401</v>
      </c>
      <c r="D2279" s="15" t="s">
        <v>377</v>
      </c>
      <c r="E2279" s="13" t="s">
        <v>114</v>
      </c>
      <c r="F2279" s="13"/>
      <c r="G2279" s="13"/>
      <c r="H2279" s="25">
        <v>3.51</v>
      </c>
      <c r="I2279" s="15" t="s">
        <v>26</v>
      </c>
      <c r="J2279" s="13" t="s">
        <v>120</v>
      </c>
      <c r="K2279" s="17">
        <v>125</v>
      </c>
      <c r="L2279" s="17">
        <v>0.3</v>
      </c>
      <c r="M2279" s="17">
        <v>61.5</v>
      </c>
    </row>
    <row r="2280" spans="1:13" x14ac:dyDescent="0.2">
      <c r="A2280" s="18">
        <v>245</v>
      </c>
      <c r="B2280" s="19"/>
      <c r="C2280" s="20" t="s">
        <v>1401</v>
      </c>
      <c r="D2280" s="15" t="s">
        <v>377</v>
      </c>
      <c r="E2280" s="21" t="s">
        <v>1402</v>
      </c>
      <c r="F2280" s="21" t="s">
        <v>207</v>
      </c>
      <c r="G2280" s="21">
        <v>213</v>
      </c>
      <c r="H2280" s="21"/>
      <c r="I2280" s="15" t="s">
        <v>22</v>
      </c>
      <c r="J2280" s="21"/>
    </row>
    <row r="2281" spans="1:13" x14ac:dyDescent="0.2">
      <c r="A2281" s="28">
        <v>268</v>
      </c>
      <c r="B2281" s="29"/>
      <c r="C2281" s="20" t="s">
        <v>1401</v>
      </c>
      <c r="D2281" s="15" t="s">
        <v>377</v>
      </c>
      <c r="E2281" s="13" t="s">
        <v>1044</v>
      </c>
      <c r="F2281" s="30" t="s">
        <v>207</v>
      </c>
      <c r="G2281" s="30">
        <v>208</v>
      </c>
      <c r="H2281" s="15"/>
      <c r="I2281" s="15" t="s">
        <v>31</v>
      </c>
      <c r="J2281" s="15"/>
    </row>
    <row r="2282" spans="1:13" x14ac:dyDescent="0.2">
      <c r="A2282" s="9">
        <v>293</v>
      </c>
      <c r="B2282" s="16"/>
      <c r="C2282" s="22" t="s">
        <v>1401</v>
      </c>
      <c r="D2282" s="12" t="s">
        <v>377</v>
      </c>
      <c r="E2282" s="13" t="s">
        <v>64</v>
      </c>
      <c r="F2282" s="26"/>
      <c r="G2282" s="26"/>
      <c r="H2282" s="27"/>
      <c r="I2282" s="27" t="s">
        <v>28</v>
      </c>
    </row>
    <row r="2283" spans="1:13" x14ac:dyDescent="0.2">
      <c r="A2283" s="23">
        <v>170</v>
      </c>
      <c r="B2283" s="44">
        <f>+(A2283+A2284+A2285)/2.75</f>
        <v>236.72727272727272</v>
      </c>
      <c r="C2283" s="41" t="s">
        <v>1403</v>
      </c>
      <c r="D2283" s="15" t="s">
        <v>273</v>
      </c>
      <c r="E2283" s="13" t="s">
        <v>1404</v>
      </c>
      <c r="F2283" s="13"/>
      <c r="G2283" s="13"/>
      <c r="H2283" s="25">
        <v>3.44</v>
      </c>
      <c r="I2283" s="15" t="s">
        <v>26</v>
      </c>
      <c r="J2283" s="13" t="s">
        <v>45</v>
      </c>
      <c r="K2283" s="17">
        <v>134.69999999999999</v>
      </c>
      <c r="L2283" s="17">
        <v>1.2</v>
      </c>
      <c r="M2283" s="17">
        <v>88.2</v>
      </c>
    </row>
    <row r="2284" spans="1:13" x14ac:dyDescent="0.2">
      <c r="A2284" s="9">
        <v>207</v>
      </c>
      <c r="B2284" s="10"/>
      <c r="C2284" s="22" t="s">
        <v>1403</v>
      </c>
      <c r="D2284" s="12" t="s">
        <v>273</v>
      </c>
      <c r="E2284" s="13" t="s">
        <v>430</v>
      </c>
      <c r="F2284" s="14"/>
      <c r="G2284" s="14"/>
      <c r="H2284" s="15"/>
      <c r="I2284" s="15" t="s">
        <v>19</v>
      </c>
    </row>
    <row r="2285" spans="1:13" x14ac:dyDescent="0.2">
      <c r="A2285" s="18">
        <v>274</v>
      </c>
      <c r="B2285" s="19"/>
      <c r="C2285" s="20" t="s">
        <v>1403</v>
      </c>
      <c r="D2285" s="15" t="s">
        <v>273</v>
      </c>
      <c r="E2285" s="13" t="s">
        <v>628</v>
      </c>
      <c r="F2285" s="21" t="s">
        <v>21</v>
      </c>
      <c r="G2285" s="21">
        <v>241</v>
      </c>
      <c r="H2285" s="21"/>
      <c r="I2285" s="15" t="s">
        <v>22</v>
      </c>
      <c r="J2285" s="21"/>
    </row>
    <row r="2286" spans="1:13" x14ac:dyDescent="0.2">
      <c r="A2286" s="18">
        <v>1000</v>
      </c>
      <c r="B2286" s="19"/>
      <c r="C2286" s="20" t="s">
        <v>1403</v>
      </c>
      <c r="D2286" s="15"/>
      <c r="E2286" s="13" t="s">
        <v>1158</v>
      </c>
      <c r="F2286" s="13"/>
      <c r="G2286" s="13"/>
      <c r="H2286" s="35">
        <v>9.73</v>
      </c>
      <c r="I2286" s="15" t="s">
        <v>38</v>
      </c>
      <c r="J2286" s="36" t="s">
        <v>79</v>
      </c>
    </row>
    <row r="2287" spans="1:13" x14ac:dyDescent="0.2">
      <c r="A2287" s="23">
        <v>2000</v>
      </c>
      <c r="B2287" s="24"/>
      <c r="C2287" s="20" t="s">
        <v>1403</v>
      </c>
      <c r="D2287" s="37"/>
      <c r="E2287" s="13" t="s">
        <v>424</v>
      </c>
      <c r="F2287" s="13"/>
      <c r="G2287" s="13"/>
      <c r="H2287" s="38">
        <v>5.4</v>
      </c>
      <c r="I2287" s="15" t="s">
        <v>40</v>
      </c>
      <c r="J2287" s="38" t="s">
        <v>57</v>
      </c>
    </row>
    <row r="2288" spans="1:13" x14ac:dyDescent="0.2">
      <c r="A2288" s="28">
        <v>195</v>
      </c>
      <c r="B2288" s="40">
        <f>+(A2288+A2289+A2290+A2291)/4</f>
        <v>247</v>
      </c>
      <c r="C2288" s="41" t="s">
        <v>1405</v>
      </c>
      <c r="D2288" s="15" t="s">
        <v>828</v>
      </c>
      <c r="E2288" s="13" t="s">
        <v>687</v>
      </c>
      <c r="F2288" s="30" t="s">
        <v>52</v>
      </c>
      <c r="G2288" s="30">
        <v>300</v>
      </c>
      <c r="H2288" s="15"/>
      <c r="I2288" s="15" t="s">
        <v>31</v>
      </c>
      <c r="J2288" s="15"/>
      <c r="K2288" s="17" t="s">
        <v>86</v>
      </c>
      <c r="L2288" s="17" t="s">
        <v>86</v>
      </c>
      <c r="M2288" s="17" t="s">
        <v>86</v>
      </c>
    </row>
    <row r="2289" spans="1:13" x14ac:dyDescent="0.2">
      <c r="A2289" s="9">
        <v>257</v>
      </c>
      <c r="B2289" s="16"/>
      <c r="C2289" s="22" t="s">
        <v>1405</v>
      </c>
      <c r="D2289" s="15" t="s">
        <v>828</v>
      </c>
      <c r="E2289" s="13" t="s">
        <v>835</v>
      </c>
      <c r="F2289" s="26"/>
      <c r="G2289" s="26"/>
      <c r="H2289" s="27"/>
      <c r="I2289" s="27" t="s">
        <v>28</v>
      </c>
    </row>
    <row r="2290" spans="1:13" x14ac:dyDescent="0.2">
      <c r="A2290" s="23">
        <v>263</v>
      </c>
      <c r="B2290" s="24"/>
      <c r="C2290" s="20" t="s">
        <v>1405</v>
      </c>
      <c r="D2290" s="15" t="s">
        <v>828</v>
      </c>
      <c r="E2290" s="13" t="s">
        <v>487</v>
      </c>
      <c r="F2290" s="13"/>
      <c r="G2290" s="13"/>
      <c r="H2290" s="25">
        <v>3.29</v>
      </c>
      <c r="I2290" s="15" t="s">
        <v>26</v>
      </c>
      <c r="J2290" s="13" t="s">
        <v>176</v>
      </c>
    </row>
    <row r="2291" spans="1:13" x14ac:dyDescent="0.2">
      <c r="A2291" s="18">
        <v>273</v>
      </c>
      <c r="B2291" s="19"/>
      <c r="C2291" s="20" t="s">
        <v>1405</v>
      </c>
      <c r="D2291" s="15" t="s">
        <v>828</v>
      </c>
      <c r="E2291" s="13" t="s">
        <v>777</v>
      </c>
      <c r="F2291" s="21" t="s">
        <v>52</v>
      </c>
      <c r="G2291" s="21">
        <v>306</v>
      </c>
      <c r="H2291" s="21"/>
      <c r="I2291" s="15" t="s">
        <v>22</v>
      </c>
      <c r="J2291" s="21"/>
    </row>
    <row r="2292" spans="1:13" x14ac:dyDescent="0.2">
      <c r="A2292" s="18">
        <v>1000</v>
      </c>
      <c r="B2292" s="19"/>
      <c r="C2292" s="20" t="s">
        <v>1405</v>
      </c>
      <c r="E2292" s="13" t="s">
        <v>91</v>
      </c>
      <c r="F2292" s="13"/>
      <c r="G2292" s="13"/>
      <c r="H2292" s="35">
        <v>7.22</v>
      </c>
      <c r="I2292" s="15" t="s">
        <v>38</v>
      </c>
      <c r="J2292" s="15" t="s">
        <v>198</v>
      </c>
    </row>
    <row r="2293" spans="1:13" x14ac:dyDescent="0.2">
      <c r="A2293" s="23">
        <v>2000</v>
      </c>
      <c r="B2293" s="24"/>
      <c r="C2293" s="20" t="s">
        <v>1405</v>
      </c>
      <c r="D2293" s="37"/>
      <c r="E2293" s="13" t="s">
        <v>92</v>
      </c>
      <c r="F2293" s="13"/>
      <c r="G2293" s="13"/>
      <c r="H2293" s="38">
        <v>5.3</v>
      </c>
      <c r="I2293" s="15" t="s">
        <v>40</v>
      </c>
      <c r="J2293" s="38" t="s">
        <v>57</v>
      </c>
    </row>
    <row r="2294" spans="1:13" x14ac:dyDescent="0.2">
      <c r="A2294" s="9">
        <v>188</v>
      </c>
      <c r="B2294" s="40">
        <f>+(A2294+A2295+A2296+A2297)/4</f>
        <v>237.5</v>
      </c>
      <c r="C2294" s="11" t="s">
        <v>1406</v>
      </c>
      <c r="D2294" s="12" t="s">
        <v>1085</v>
      </c>
      <c r="E2294" s="13" t="s">
        <v>686</v>
      </c>
      <c r="F2294" s="14"/>
      <c r="G2294" s="14"/>
      <c r="H2294" s="15"/>
      <c r="I2294" s="15" t="s">
        <v>19</v>
      </c>
      <c r="K2294" s="17">
        <v>106.1</v>
      </c>
      <c r="L2294" s="17">
        <v>0.1</v>
      </c>
      <c r="M2294" s="17">
        <v>52.5</v>
      </c>
    </row>
    <row r="2295" spans="1:13" ht="15" x14ac:dyDescent="0.2">
      <c r="A2295" s="28">
        <v>236</v>
      </c>
      <c r="B2295" s="29"/>
      <c r="C2295" s="20" t="s">
        <v>1406</v>
      </c>
      <c r="D2295" s="15" t="s">
        <v>1085</v>
      </c>
      <c r="E2295" s="13" t="s">
        <v>485</v>
      </c>
      <c r="F2295" s="30" t="s">
        <v>233</v>
      </c>
      <c r="G2295" s="30">
        <v>305</v>
      </c>
      <c r="H2295" s="15"/>
      <c r="I2295" s="15" t="s">
        <v>31</v>
      </c>
      <c r="J2295" s="15" t="s">
        <v>66</v>
      </c>
    </row>
    <row r="2296" spans="1:13" x14ac:dyDescent="0.2">
      <c r="A2296" s="9">
        <v>254</v>
      </c>
      <c r="B2296" s="16"/>
      <c r="C2296" s="22" t="s">
        <v>1406</v>
      </c>
      <c r="D2296" s="12" t="s">
        <v>1085</v>
      </c>
      <c r="E2296" s="12" t="s">
        <v>865</v>
      </c>
      <c r="F2296" s="13"/>
      <c r="G2296" s="13"/>
      <c r="H2296" s="15"/>
      <c r="I2296" s="15" t="s">
        <v>24</v>
      </c>
    </row>
    <row r="2297" spans="1:13" x14ac:dyDescent="0.2">
      <c r="A2297" s="23">
        <v>272</v>
      </c>
      <c r="B2297" s="24"/>
      <c r="C2297" s="20" t="s">
        <v>1406</v>
      </c>
      <c r="D2297" s="15" t="s">
        <v>1085</v>
      </c>
      <c r="E2297" s="13" t="s">
        <v>1023</v>
      </c>
      <c r="F2297" s="13"/>
      <c r="G2297" s="13"/>
      <c r="H2297" s="25">
        <v>3.28</v>
      </c>
      <c r="I2297" s="15" t="s">
        <v>26</v>
      </c>
      <c r="J2297" s="13" t="s">
        <v>176</v>
      </c>
    </row>
    <row r="2298" spans="1:13" x14ac:dyDescent="0.2">
      <c r="A2298" s="9">
        <v>288</v>
      </c>
      <c r="B2298" s="16"/>
      <c r="C2298" s="22" t="s">
        <v>1406</v>
      </c>
      <c r="D2298" s="12" t="s">
        <v>1085</v>
      </c>
      <c r="E2298" s="13" t="s">
        <v>1023</v>
      </c>
      <c r="F2298" s="26"/>
      <c r="G2298" s="26"/>
      <c r="H2298" s="27"/>
      <c r="I2298" s="27" t="s">
        <v>28</v>
      </c>
    </row>
    <row r="2299" spans="1:13" x14ac:dyDescent="0.2">
      <c r="A2299" s="18">
        <v>1000</v>
      </c>
      <c r="B2299" s="19"/>
      <c r="C2299" s="20" t="s">
        <v>1406</v>
      </c>
      <c r="D2299" s="15"/>
      <c r="E2299" s="13" t="s">
        <v>482</v>
      </c>
      <c r="F2299" s="13"/>
      <c r="G2299" s="13"/>
      <c r="H2299" s="35">
        <v>8.06</v>
      </c>
      <c r="I2299" s="15" t="s">
        <v>38</v>
      </c>
      <c r="J2299" s="36" t="s">
        <v>39</v>
      </c>
    </row>
    <row r="2300" spans="1:13" x14ac:dyDescent="0.2">
      <c r="A2300" s="23">
        <v>2000</v>
      </c>
      <c r="B2300" s="24"/>
      <c r="C2300" s="20" t="s">
        <v>1406</v>
      </c>
      <c r="D2300" s="37"/>
      <c r="E2300" s="13" t="s">
        <v>684</v>
      </c>
      <c r="F2300" s="13"/>
      <c r="G2300" s="13"/>
      <c r="H2300" s="38">
        <v>5.5</v>
      </c>
      <c r="I2300" s="15" t="s">
        <v>40</v>
      </c>
      <c r="J2300" s="39" t="s">
        <v>115</v>
      </c>
    </row>
    <row r="2301" spans="1:13" x14ac:dyDescent="0.2">
      <c r="A2301" s="23">
        <v>142</v>
      </c>
      <c r="B2301" s="40">
        <f>+(A2301+A2302+A2303+A2304)/4</f>
        <v>163.25</v>
      </c>
      <c r="C2301" s="41" t="s">
        <v>1407</v>
      </c>
      <c r="D2301" s="15" t="s">
        <v>1164</v>
      </c>
      <c r="E2301" s="13" t="s">
        <v>217</v>
      </c>
      <c r="F2301" s="13"/>
      <c r="G2301" s="13"/>
      <c r="H2301" s="25">
        <v>3.48</v>
      </c>
      <c r="I2301" s="15" t="s">
        <v>26</v>
      </c>
      <c r="J2301" s="13" t="s">
        <v>45</v>
      </c>
      <c r="K2301" s="17">
        <v>93.4</v>
      </c>
      <c r="L2301" s="17">
        <v>-1.9</v>
      </c>
      <c r="M2301" s="17">
        <v>2.6</v>
      </c>
    </row>
    <row r="2302" spans="1:13" x14ac:dyDescent="0.2">
      <c r="A2302" s="9">
        <v>157</v>
      </c>
      <c r="B2302" s="10"/>
      <c r="C2302" s="22" t="s">
        <v>1407</v>
      </c>
      <c r="D2302" s="12" t="s">
        <v>1164</v>
      </c>
      <c r="E2302" s="13" t="s">
        <v>251</v>
      </c>
      <c r="F2302" s="14"/>
      <c r="G2302" s="14"/>
      <c r="H2302" s="15"/>
      <c r="I2302" s="15" t="s">
        <v>19</v>
      </c>
    </row>
    <row r="2303" spans="1:13" x14ac:dyDescent="0.2">
      <c r="A2303" s="18">
        <v>165</v>
      </c>
      <c r="B2303" s="19"/>
      <c r="C2303" s="20" t="s">
        <v>1407</v>
      </c>
      <c r="D2303" s="15" t="s">
        <v>1164</v>
      </c>
      <c r="E2303" s="21" t="s">
        <v>1408</v>
      </c>
      <c r="F2303" s="21" t="s">
        <v>52</v>
      </c>
      <c r="G2303" s="21">
        <v>206</v>
      </c>
      <c r="H2303" s="21"/>
      <c r="I2303" s="15" t="s">
        <v>22</v>
      </c>
      <c r="J2303" s="21"/>
    </row>
    <row r="2304" spans="1:13" x14ac:dyDescent="0.2">
      <c r="A2304" s="9">
        <v>189</v>
      </c>
      <c r="B2304" s="16"/>
      <c r="C2304" s="22" t="s">
        <v>1407</v>
      </c>
      <c r="D2304" s="42" t="s">
        <v>1164</v>
      </c>
      <c r="E2304" s="13" t="s">
        <v>219</v>
      </c>
      <c r="F2304" s="26"/>
      <c r="G2304" s="26"/>
      <c r="H2304" s="27"/>
      <c r="I2304" s="27" t="s">
        <v>28</v>
      </c>
    </row>
    <row r="2305" spans="1:13" x14ac:dyDescent="0.2">
      <c r="A2305" s="28">
        <v>202</v>
      </c>
      <c r="B2305" s="29"/>
      <c r="C2305" s="20" t="s">
        <v>1407</v>
      </c>
      <c r="D2305" s="15" t="s">
        <v>1164</v>
      </c>
      <c r="E2305" s="13" t="s">
        <v>104</v>
      </c>
      <c r="F2305" s="30" t="s">
        <v>52</v>
      </c>
      <c r="G2305" s="30">
        <v>201</v>
      </c>
      <c r="H2305" s="15"/>
      <c r="I2305" s="15" t="s">
        <v>31</v>
      </c>
      <c r="J2305" s="15"/>
    </row>
    <row r="2306" spans="1:13" x14ac:dyDescent="0.2">
      <c r="A2306" s="18">
        <v>1000</v>
      </c>
      <c r="B2306" s="19"/>
      <c r="C2306" s="20" t="s">
        <v>1407</v>
      </c>
      <c r="D2306" s="15"/>
      <c r="E2306" s="13" t="s">
        <v>1409</v>
      </c>
      <c r="F2306" s="13"/>
      <c r="G2306" s="13"/>
      <c r="H2306" s="35">
        <v>2.85</v>
      </c>
      <c r="I2306" s="15" t="s">
        <v>38</v>
      </c>
      <c r="J2306" s="47" t="s">
        <v>302</v>
      </c>
    </row>
    <row r="2307" spans="1:13" x14ac:dyDescent="0.2">
      <c r="A2307" s="23">
        <v>2000</v>
      </c>
      <c r="B2307" s="24"/>
      <c r="C2307" s="20" t="s">
        <v>1407</v>
      </c>
      <c r="D2307" s="37"/>
      <c r="E2307" s="13" t="s">
        <v>591</v>
      </c>
      <c r="F2307" s="13"/>
      <c r="G2307" s="13"/>
      <c r="H2307" s="38">
        <v>5.4</v>
      </c>
      <c r="I2307" s="15" t="s">
        <v>40</v>
      </c>
      <c r="J2307" s="38" t="s">
        <v>57</v>
      </c>
    </row>
    <row r="2308" spans="1:13" x14ac:dyDescent="0.2">
      <c r="A2308" s="9">
        <v>76</v>
      </c>
      <c r="B2308" s="40">
        <f>+(A2308+A2309+A2310+A2311)/4</f>
        <v>81</v>
      </c>
      <c r="C2308" s="11" t="s">
        <v>1410</v>
      </c>
      <c r="D2308" s="12" t="s">
        <v>214</v>
      </c>
      <c r="E2308" s="13" t="s">
        <v>347</v>
      </c>
      <c r="F2308" s="13"/>
      <c r="G2308" s="13"/>
      <c r="H2308" s="15"/>
      <c r="I2308" s="15" t="s">
        <v>24</v>
      </c>
      <c r="K2308" s="17">
        <v>125</v>
      </c>
      <c r="L2308" s="17">
        <v>1.6</v>
      </c>
      <c r="M2308" s="17">
        <v>94.6</v>
      </c>
    </row>
    <row r="2309" spans="1:13" x14ac:dyDescent="0.2">
      <c r="A2309" s="18">
        <v>80</v>
      </c>
      <c r="B2309" s="19"/>
      <c r="C2309" s="20" t="s">
        <v>1410</v>
      </c>
      <c r="D2309" s="15" t="s">
        <v>214</v>
      </c>
      <c r="E2309" s="13" t="s">
        <v>347</v>
      </c>
      <c r="F2309" s="21" t="s">
        <v>233</v>
      </c>
      <c r="G2309" s="21">
        <v>245</v>
      </c>
      <c r="H2309" s="21"/>
      <c r="I2309" s="15" t="s">
        <v>22</v>
      </c>
      <c r="J2309" s="21"/>
    </row>
    <row r="2310" spans="1:13" x14ac:dyDescent="0.2">
      <c r="A2310" s="9">
        <v>84</v>
      </c>
      <c r="B2310" s="10"/>
      <c r="C2310" s="22" t="s">
        <v>1410</v>
      </c>
      <c r="D2310" s="12" t="s">
        <v>214</v>
      </c>
      <c r="E2310" s="13" t="s">
        <v>770</v>
      </c>
      <c r="F2310" s="14"/>
      <c r="G2310" s="14"/>
      <c r="H2310" s="15"/>
      <c r="I2310" s="15" t="s">
        <v>19</v>
      </c>
    </row>
    <row r="2311" spans="1:13" x14ac:dyDescent="0.2">
      <c r="A2311" s="31">
        <v>84</v>
      </c>
      <c r="B2311" s="32"/>
      <c r="C2311" s="20" t="s">
        <v>1410</v>
      </c>
      <c r="D2311" s="27" t="s">
        <v>216</v>
      </c>
      <c r="E2311" s="13" t="s">
        <v>347</v>
      </c>
      <c r="F2311" s="27"/>
      <c r="H2311" s="13" t="s">
        <v>181</v>
      </c>
      <c r="I2311" s="13" t="s">
        <v>35</v>
      </c>
      <c r="J2311" s="13" t="s">
        <v>140</v>
      </c>
    </row>
    <row r="2312" spans="1:13" x14ac:dyDescent="0.2">
      <c r="A2312" s="9">
        <v>122</v>
      </c>
      <c r="B2312" s="16"/>
      <c r="C2312" s="22" t="s">
        <v>1410</v>
      </c>
      <c r="D2312" s="42" t="s">
        <v>214</v>
      </c>
      <c r="E2312" s="13" t="s">
        <v>578</v>
      </c>
      <c r="F2312" s="26"/>
      <c r="G2312" s="26"/>
      <c r="H2312" s="27"/>
      <c r="I2312" s="27" t="s">
        <v>28</v>
      </c>
    </row>
    <row r="2313" spans="1:13" ht="15" x14ac:dyDescent="0.2">
      <c r="A2313" s="28">
        <v>138</v>
      </c>
      <c r="B2313" s="29"/>
      <c r="C2313" s="20" t="s">
        <v>1410</v>
      </c>
      <c r="D2313" s="15" t="s">
        <v>214</v>
      </c>
      <c r="E2313" s="13" t="s">
        <v>959</v>
      </c>
      <c r="F2313" s="30" t="s">
        <v>233</v>
      </c>
      <c r="G2313" s="30">
        <v>245</v>
      </c>
      <c r="H2313" s="15"/>
      <c r="I2313" s="15" t="s">
        <v>31</v>
      </c>
      <c r="J2313" s="15" t="s">
        <v>260</v>
      </c>
    </row>
    <row r="2314" spans="1:13" x14ac:dyDescent="0.2">
      <c r="A2314" s="23">
        <v>160</v>
      </c>
      <c r="B2314" s="24"/>
      <c r="C2314" s="20" t="s">
        <v>1410</v>
      </c>
      <c r="D2314" s="15" t="s">
        <v>214</v>
      </c>
      <c r="E2314" s="13" t="s">
        <v>490</v>
      </c>
      <c r="F2314" s="13"/>
      <c r="G2314" s="13"/>
      <c r="H2314" s="25">
        <v>3.45</v>
      </c>
      <c r="I2314" s="15" t="s">
        <v>26</v>
      </c>
      <c r="J2314" s="13" t="s">
        <v>45</v>
      </c>
    </row>
    <row r="2315" spans="1:13" x14ac:dyDescent="0.2">
      <c r="A2315" s="18">
        <v>1000</v>
      </c>
      <c r="B2315" s="19"/>
      <c r="C2315" s="20" t="s">
        <v>1410</v>
      </c>
      <c r="D2315" s="15"/>
      <c r="E2315" s="21" t="s">
        <v>783</v>
      </c>
      <c r="F2315" s="21"/>
      <c r="G2315" s="21"/>
      <c r="H2315" s="35">
        <v>9.94</v>
      </c>
      <c r="I2315" s="15" t="s">
        <v>38</v>
      </c>
      <c r="J2315" s="36" t="s">
        <v>79</v>
      </c>
    </row>
    <row r="2316" spans="1:13" x14ac:dyDescent="0.2">
      <c r="A2316" s="23">
        <v>2000</v>
      </c>
      <c r="B2316" s="24"/>
      <c r="C2316" s="20" t="s">
        <v>1410</v>
      </c>
      <c r="D2316" s="37"/>
      <c r="E2316" s="13" t="s">
        <v>352</v>
      </c>
      <c r="F2316" s="13"/>
      <c r="G2316" s="13"/>
      <c r="H2316" s="38">
        <v>5.29</v>
      </c>
      <c r="I2316" s="15" t="s">
        <v>40</v>
      </c>
      <c r="J2316" s="38" t="s">
        <v>57</v>
      </c>
    </row>
    <row r="2317" spans="1:13" x14ac:dyDescent="0.2">
      <c r="A2317" s="23">
        <v>86</v>
      </c>
      <c r="B2317" s="40">
        <f>+(A2317+A2318+A2319+A2320)/4</f>
        <v>192.25</v>
      </c>
      <c r="C2317" s="41" t="s">
        <v>1411</v>
      </c>
      <c r="D2317" s="15" t="s">
        <v>647</v>
      </c>
      <c r="E2317" s="13" t="s">
        <v>1412</v>
      </c>
      <c r="F2317" s="13"/>
      <c r="G2317" s="13"/>
      <c r="H2317" s="25">
        <v>3.68</v>
      </c>
      <c r="I2317" s="15" t="s">
        <v>26</v>
      </c>
      <c r="J2317" s="13" t="s">
        <v>140</v>
      </c>
      <c r="K2317" s="17">
        <v>108.1</v>
      </c>
      <c r="L2317" s="17">
        <v>-0.7</v>
      </c>
      <c r="M2317" s="17">
        <v>25.5</v>
      </c>
    </row>
    <row r="2318" spans="1:13" x14ac:dyDescent="0.2">
      <c r="A2318" s="9">
        <v>214</v>
      </c>
      <c r="B2318" s="16"/>
      <c r="C2318" s="22" t="s">
        <v>1411</v>
      </c>
      <c r="D2318" s="12" t="s">
        <v>647</v>
      </c>
      <c r="E2318" s="13" t="s">
        <v>767</v>
      </c>
      <c r="F2318" s="13"/>
      <c r="G2318" s="13"/>
      <c r="H2318" s="15"/>
      <c r="I2318" s="15" t="s">
        <v>24</v>
      </c>
    </row>
    <row r="2319" spans="1:13" x14ac:dyDescent="0.2">
      <c r="A2319" s="31">
        <v>224</v>
      </c>
      <c r="B2319" s="32"/>
      <c r="C2319" s="20" t="s">
        <v>1411</v>
      </c>
      <c r="D2319" s="27" t="s">
        <v>647</v>
      </c>
      <c r="E2319" s="13" t="s">
        <v>591</v>
      </c>
      <c r="F2319" s="27"/>
      <c r="H2319" s="13" t="s">
        <v>1006</v>
      </c>
      <c r="I2319" s="13" t="s">
        <v>35</v>
      </c>
      <c r="J2319" s="34" t="s">
        <v>327</v>
      </c>
    </row>
    <row r="2320" spans="1:13" x14ac:dyDescent="0.2">
      <c r="A2320" s="9">
        <v>245</v>
      </c>
      <c r="B2320" s="10"/>
      <c r="C2320" s="22" t="s">
        <v>1411</v>
      </c>
      <c r="D2320" s="12" t="s">
        <v>647</v>
      </c>
      <c r="E2320" s="13" t="s">
        <v>700</v>
      </c>
      <c r="F2320" s="14"/>
      <c r="G2320" s="14"/>
      <c r="H2320" s="15"/>
      <c r="I2320" s="15" t="s">
        <v>19</v>
      </c>
    </row>
    <row r="2321" spans="1:13" ht="15" x14ac:dyDescent="0.2">
      <c r="A2321" s="28">
        <v>251</v>
      </c>
      <c r="B2321" s="29"/>
      <c r="C2321" s="20" t="s">
        <v>1411</v>
      </c>
      <c r="D2321" s="15" t="s">
        <v>647</v>
      </c>
      <c r="E2321" s="13" t="s">
        <v>501</v>
      </c>
      <c r="F2321" s="30" t="s">
        <v>220</v>
      </c>
      <c r="G2321" s="30">
        <v>242</v>
      </c>
      <c r="H2321" s="15"/>
      <c r="I2321" s="15" t="s">
        <v>31</v>
      </c>
      <c r="J2321" s="15" t="s">
        <v>66</v>
      </c>
    </row>
    <row r="2322" spans="1:13" x14ac:dyDescent="0.2">
      <c r="A2322" s="9">
        <v>295</v>
      </c>
      <c r="B2322" s="16"/>
      <c r="C2322" s="22" t="s">
        <v>1411</v>
      </c>
      <c r="D2322" s="42" t="s">
        <v>647</v>
      </c>
      <c r="E2322" s="13" t="s">
        <v>754</v>
      </c>
      <c r="F2322" s="26"/>
      <c r="G2322" s="26"/>
      <c r="H2322" s="27"/>
      <c r="I2322" s="27" t="s">
        <v>28</v>
      </c>
    </row>
    <row r="2323" spans="1:13" x14ac:dyDescent="0.2">
      <c r="A2323" s="18">
        <v>1000</v>
      </c>
      <c r="B2323" s="19"/>
      <c r="C2323" s="20" t="s">
        <v>1411</v>
      </c>
      <c r="D2323" s="15"/>
      <c r="E2323" s="13" t="s">
        <v>766</v>
      </c>
      <c r="F2323" s="13"/>
      <c r="G2323" s="13"/>
      <c r="H2323" s="35">
        <v>8.27</v>
      </c>
      <c r="I2323" s="15" t="s">
        <v>38</v>
      </c>
      <c r="J2323" s="36" t="s">
        <v>39</v>
      </c>
    </row>
    <row r="2324" spans="1:13" x14ac:dyDescent="0.2">
      <c r="A2324" s="23">
        <v>2000</v>
      </c>
      <c r="B2324" s="24"/>
      <c r="C2324" s="20" t="s">
        <v>1411</v>
      </c>
      <c r="D2324" s="37"/>
      <c r="E2324" s="13" t="s">
        <v>283</v>
      </c>
      <c r="F2324" s="13"/>
      <c r="G2324" s="13"/>
      <c r="H2324" s="38">
        <v>5.19</v>
      </c>
      <c r="I2324" s="15" t="s">
        <v>40</v>
      </c>
      <c r="J2324" s="38" t="s">
        <v>69</v>
      </c>
    </row>
    <row r="2325" spans="1:13" x14ac:dyDescent="0.2">
      <c r="A2325" s="31">
        <v>189</v>
      </c>
      <c r="B2325" s="44">
        <f>+(A2325+A2326+A2327)/2.75</f>
        <v>261.45454545454544</v>
      </c>
      <c r="C2325" s="41" t="s">
        <v>1413</v>
      </c>
      <c r="D2325" s="27" t="s">
        <v>1030</v>
      </c>
      <c r="E2325" s="13" t="s">
        <v>240</v>
      </c>
      <c r="F2325" s="27"/>
      <c r="H2325" s="13" t="s">
        <v>1414</v>
      </c>
      <c r="I2325" s="13" t="s">
        <v>35</v>
      </c>
      <c r="J2325" s="34" t="s">
        <v>74</v>
      </c>
      <c r="K2325" s="17">
        <v>100.2</v>
      </c>
      <c r="L2325" s="17">
        <v>-1.3</v>
      </c>
      <c r="M2325" s="17">
        <v>8.9</v>
      </c>
    </row>
    <row r="2326" spans="1:13" x14ac:dyDescent="0.2">
      <c r="A2326" s="23">
        <v>256</v>
      </c>
      <c r="B2326" s="24"/>
      <c r="C2326" s="20" t="s">
        <v>1413</v>
      </c>
      <c r="D2326" s="15" t="s">
        <v>1028</v>
      </c>
      <c r="E2326" s="13" t="s">
        <v>96</v>
      </c>
      <c r="F2326" s="13"/>
      <c r="G2326" s="13"/>
      <c r="H2326" s="25">
        <v>3.3</v>
      </c>
      <c r="I2326" s="15" t="s">
        <v>26</v>
      </c>
      <c r="J2326" s="13" t="s">
        <v>327</v>
      </c>
    </row>
    <row r="2327" spans="1:13" x14ac:dyDescent="0.2">
      <c r="A2327" s="28">
        <v>274</v>
      </c>
      <c r="B2327" s="29"/>
      <c r="C2327" s="20" t="s">
        <v>1413</v>
      </c>
      <c r="D2327" s="15" t="s">
        <v>1028</v>
      </c>
      <c r="E2327" s="13" t="s">
        <v>968</v>
      </c>
      <c r="F2327" s="30" t="s">
        <v>408</v>
      </c>
      <c r="G2327" s="30">
        <v>193</v>
      </c>
      <c r="H2327" s="15"/>
      <c r="I2327" s="15" t="s">
        <v>31</v>
      </c>
      <c r="J2327" s="15"/>
    </row>
    <row r="2328" spans="1:13" x14ac:dyDescent="0.2">
      <c r="A2328" s="18">
        <v>1000</v>
      </c>
      <c r="B2328" s="19"/>
      <c r="C2328" s="20" t="s">
        <v>1413</v>
      </c>
      <c r="D2328" s="15" t="s">
        <v>1028</v>
      </c>
      <c r="E2328" s="13" t="s">
        <v>915</v>
      </c>
      <c r="F2328" s="13"/>
      <c r="G2328" s="13"/>
      <c r="H2328" s="35">
        <v>5.95</v>
      </c>
      <c r="I2328" s="15" t="s">
        <v>38</v>
      </c>
      <c r="J2328" s="15" t="s">
        <v>55</v>
      </c>
    </row>
    <row r="2329" spans="1:13" x14ac:dyDescent="0.2">
      <c r="A2329" s="9">
        <v>69</v>
      </c>
      <c r="B2329" s="40">
        <f>+(A2329+A2330+A2331+A2332)/4</f>
        <v>77.25</v>
      </c>
      <c r="C2329" s="11" t="s">
        <v>1415</v>
      </c>
      <c r="D2329" s="12" t="s">
        <v>1416</v>
      </c>
      <c r="E2329" s="13" t="s">
        <v>618</v>
      </c>
      <c r="F2329" s="14"/>
      <c r="G2329" s="14"/>
      <c r="H2329" s="15"/>
      <c r="I2329" s="15" t="s">
        <v>19</v>
      </c>
      <c r="K2329" s="17">
        <v>96.9</v>
      </c>
      <c r="L2329" s="17">
        <v>-0.6</v>
      </c>
      <c r="M2329" s="17">
        <v>28.8</v>
      </c>
    </row>
    <row r="2330" spans="1:13" x14ac:dyDescent="0.2">
      <c r="A2330" s="23">
        <v>69</v>
      </c>
      <c r="C2330" s="20" t="s">
        <v>1415</v>
      </c>
      <c r="D2330" s="15" t="s">
        <v>1416</v>
      </c>
      <c r="E2330" s="13" t="s">
        <v>618</v>
      </c>
      <c r="F2330" s="13"/>
      <c r="G2330" s="13"/>
      <c r="H2330" s="25">
        <v>3.82</v>
      </c>
      <c r="I2330" s="15" t="s">
        <v>26</v>
      </c>
      <c r="J2330" s="13" t="s">
        <v>227</v>
      </c>
    </row>
    <row r="2331" spans="1:13" x14ac:dyDescent="0.2">
      <c r="A2331" s="31">
        <v>81</v>
      </c>
      <c r="B2331" s="32"/>
      <c r="C2331" s="20" t="s">
        <v>1415</v>
      </c>
      <c r="D2331" s="27" t="s">
        <v>1417</v>
      </c>
      <c r="E2331" s="13" t="s">
        <v>168</v>
      </c>
      <c r="F2331" s="27"/>
      <c r="H2331" s="13" t="s">
        <v>725</v>
      </c>
      <c r="I2331" s="13" t="s">
        <v>35</v>
      </c>
      <c r="J2331" s="13" t="s">
        <v>140</v>
      </c>
    </row>
    <row r="2332" spans="1:13" ht="15" x14ac:dyDescent="0.2">
      <c r="A2332" s="28">
        <v>90</v>
      </c>
      <c r="B2332" s="29"/>
      <c r="C2332" s="20" t="s">
        <v>1415</v>
      </c>
      <c r="D2332" s="15" t="s">
        <v>1416</v>
      </c>
      <c r="E2332" s="13" t="s">
        <v>331</v>
      </c>
      <c r="F2332" s="30" t="s">
        <v>84</v>
      </c>
      <c r="G2332" s="30">
        <v>322</v>
      </c>
      <c r="H2332" s="15"/>
      <c r="I2332" s="15" t="s">
        <v>31</v>
      </c>
      <c r="J2332" s="15" t="s">
        <v>66</v>
      </c>
    </row>
    <row r="2333" spans="1:13" x14ac:dyDescent="0.2">
      <c r="A2333" s="9">
        <v>91</v>
      </c>
      <c r="B2333" s="16"/>
      <c r="C2333" s="22" t="s">
        <v>1415</v>
      </c>
      <c r="D2333" s="42" t="s">
        <v>1416</v>
      </c>
      <c r="E2333" s="13" t="s">
        <v>333</v>
      </c>
      <c r="F2333" s="26"/>
      <c r="G2333" s="26"/>
      <c r="H2333" s="27"/>
      <c r="I2333" s="27" t="s">
        <v>28</v>
      </c>
    </row>
    <row r="2334" spans="1:13" x14ac:dyDescent="0.2">
      <c r="A2334" s="9">
        <v>107</v>
      </c>
      <c r="B2334" s="16"/>
      <c r="C2334" s="22" t="s">
        <v>1415</v>
      </c>
      <c r="D2334" s="12" t="s">
        <v>1416</v>
      </c>
      <c r="E2334" s="13" t="s">
        <v>334</v>
      </c>
      <c r="F2334" s="13"/>
      <c r="G2334" s="13"/>
      <c r="H2334" s="15"/>
      <c r="I2334" s="15" t="s">
        <v>24</v>
      </c>
    </row>
    <row r="2335" spans="1:13" x14ac:dyDescent="0.2">
      <c r="A2335" s="18">
        <v>197</v>
      </c>
      <c r="B2335" s="19"/>
      <c r="C2335" s="20" t="s">
        <v>1415</v>
      </c>
      <c r="D2335" s="15" t="s">
        <v>1416</v>
      </c>
      <c r="E2335" s="13" t="s">
        <v>483</v>
      </c>
      <c r="F2335" s="21" t="s">
        <v>84</v>
      </c>
      <c r="G2335" s="21">
        <v>322</v>
      </c>
      <c r="H2335" s="21"/>
      <c r="I2335" s="15" t="s">
        <v>22</v>
      </c>
      <c r="J2335" s="21"/>
    </row>
    <row r="2336" spans="1:13" x14ac:dyDescent="0.2">
      <c r="A2336" s="18">
        <v>1000</v>
      </c>
      <c r="B2336" s="19"/>
      <c r="C2336" s="20" t="s">
        <v>1415</v>
      </c>
      <c r="D2336" s="15"/>
      <c r="E2336" s="13" t="s">
        <v>686</v>
      </c>
      <c r="F2336" s="13"/>
      <c r="G2336" s="13"/>
      <c r="H2336" s="35">
        <v>6.28</v>
      </c>
      <c r="I2336" s="15" t="s">
        <v>38</v>
      </c>
      <c r="J2336" s="15" t="s">
        <v>113</v>
      </c>
    </row>
    <row r="2337" spans="1:13" x14ac:dyDescent="0.2">
      <c r="A2337" s="23">
        <v>2000</v>
      </c>
      <c r="B2337" s="24"/>
      <c r="C2337" s="20" t="s">
        <v>1415</v>
      </c>
      <c r="D2337" s="37"/>
      <c r="E2337" s="13" t="s">
        <v>618</v>
      </c>
      <c r="F2337" s="13"/>
      <c r="G2337" s="13"/>
      <c r="H2337" s="38">
        <v>5.78</v>
      </c>
      <c r="I2337" s="15" t="s">
        <v>40</v>
      </c>
      <c r="J2337" s="39" t="s">
        <v>115</v>
      </c>
    </row>
    <row r="2338" spans="1:13" ht="15" x14ac:dyDescent="0.2">
      <c r="A2338" s="28">
        <v>135</v>
      </c>
      <c r="B2338" s="40">
        <f>+(A2338+A2339+A2340+A2341)/4</f>
        <v>176.25</v>
      </c>
      <c r="C2338" s="41" t="s">
        <v>1418</v>
      </c>
      <c r="D2338" s="15" t="s">
        <v>736</v>
      </c>
      <c r="E2338" s="13" t="s">
        <v>1180</v>
      </c>
      <c r="F2338" s="30" t="s">
        <v>1419</v>
      </c>
      <c r="G2338" s="30">
        <v>200</v>
      </c>
      <c r="H2338" s="15"/>
      <c r="I2338" s="15" t="s">
        <v>31</v>
      </c>
      <c r="J2338" s="15" t="s">
        <v>221</v>
      </c>
      <c r="K2338" s="17">
        <v>107.6</v>
      </c>
      <c r="L2338" s="17">
        <v>-1</v>
      </c>
      <c r="M2338" s="17">
        <v>16.899999999999999</v>
      </c>
    </row>
    <row r="2339" spans="1:13" x14ac:dyDescent="0.2">
      <c r="A2339" s="23">
        <v>149</v>
      </c>
      <c r="B2339" s="24"/>
      <c r="C2339" s="20" t="s">
        <v>1418</v>
      </c>
      <c r="D2339" s="15" t="s">
        <v>736</v>
      </c>
      <c r="E2339" s="13" t="s">
        <v>1180</v>
      </c>
      <c r="F2339" s="13"/>
      <c r="G2339" s="13"/>
      <c r="H2339" s="25">
        <v>3.47</v>
      </c>
      <c r="I2339" s="15" t="s">
        <v>26</v>
      </c>
      <c r="J2339" s="13" t="s">
        <v>45</v>
      </c>
    </row>
    <row r="2340" spans="1:13" x14ac:dyDescent="0.2">
      <c r="A2340" s="31">
        <v>203</v>
      </c>
      <c r="B2340" s="32"/>
      <c r="C2340" s="20" t="s">
        <v>1418</v>
      </c>
      <c r="D2340" s="27" t="s">
        <v>924</v>
      </c>
      <c r="E2340" s="13" t="s">
        <v>953</v>
      </c>
      <c r="F2340" s="27"/>
      <c r="H2340" s="13" t="s">
        <v>655</v>
      </c>
      <c r="I2340" s="13" t="s">
        <v>35</v>
      </c>
      <c r="J2340" s="13" t="s">
        <v>50</v>
      </c>
    </row>
    <row r="2341" spans="1:13" x14ac:dyDescent="0.2">
      <c r="A2341" s="18">
        <v>218</v>
      </c>
      <c r="B2341" s="19"/>
      <c r="C2341" s="20" t="s">
        <v>1418</v>
      </c>
      <c r="D2341" s="15" t="s">
        <v>736</v>
      </c>
      <c r="E2341" s="13" t="s">
        <v>195</v>
      </c>
      <c r="F2341" s="21" t="s">
        <v>207</v>
      </c>
      <c r="G2341" s="21">
        <v>201</v>
      </c>
      <c r="H2341" s="21"/>
      <c r="I2341" s="15" t="s">
        <v>22</v>
      </c>
      <c r="J2341" s="21"/>
    </row>
    <row r="2342" spans="1:13" x14ac:dyDescent="0.2">
      <c r="A2342" s="9">
        <v>220</v>
      </c>
      <c r="B2342" s="10"/>
      <c r="C2342" s="20" t="s">
        <v>1418</v>
      </c>
      <c r="D2342" s="12" t="s">
        <v>736</v>
      </c>
      <c r="E2342" s="13" t="s">
        <v>600</v>
      </c>
      <c r="F2342" s="14"/>
      <c r="G2342" s="14"/>
      <c r="H2342" s="15"/>
      <c r="I2342" s="15" t="s">
        <v>19</v>
      </c>
    </row>
    <row r="2343" spans="1:13" x14ac:dyDescent="0.2">
      <c r="A2343" s="18">
        <v>1000</v>
      </c>
      <c r="B2343" s="19"/>
      <c r="C2343" s="20" t="s">
        <v>1418</v>
      </c>
      <c r="D2343" s="15"/>
      <c r="E2343" s="13" t="s">
        <v>1420</v>
      </c>
      <c r="F2343" s="13"/>
      <c r="G2343" s="13"/>
      <c r="H2343" s="35">
        <v>4.5599999999999996</v>
      </c>
      <c r="I2343" s="15" t="s">
        <v>38</v>
      </c>
      <c r="J2343" s="47" t="s">
        <v>68</v>
      </c>
    </row>
    <row r="2344" spans="1:13" x14ac:dyDescent="0.2">
      <c r="A2344" s="23">
        <v>2000</v>
      </c>
      <c r="B2344" s="24"/>
      <c r="C2344" s="20" t="s">
        <v>1418</v>
      </c>
      <c r="D2344" s="37"/>
      <c r="E2344" s="13" t="s">
        <v>193</v>
      </c>
      <c r="F2344" s="13"/>
      <c r="G2344" s="13"/>
      <c r="H2344" s="38">
        <v>5.34</v>
      </c>
      <c r="I2344" s="15" t="s">
        <v>40</v>
      </c>
      <c r="J2344" s="38" t="s">
        <v>57</v>
      </c>
    </row>
    <row r="2345" spans="1:13" x14ac:dyDescent="0.2">
      <c r="A2345" s="31">
        <v>168</v>
      </c>
      <c r="B2345" s="40">
        <f>+(A2345+A2346+A2347+A2348)/4</f>
        <v>235.5</v>
      </c>
      <c r="C2345" s="41" t="s">
        <v>1421</v>
      </c>
      <c r="D2345" s="27" t="s">
        <v>937</v>
      </c>
      <c r="E2345" s="13" t="s">
        <v>424</v>
      </c>
      <c r="F2345" s="27"/>
      <c r="H2345" s="13" t="s">
        <v>1422</v>
      </c>
      <c r="I2345" s="13" t="s">
        <v>35</v>
      </c>
      <c r="J2345" s="13" t="s">
        <v>45</v>
      </c>
      <c r="K2345" s="17">
        <v>135.5</v>
      </c>
      <c r="L2345" s="17">
        <v>1.1000000000000001</v>
      </c>
      <c r="M2345" s="17">
        <v>86.4</v>
      </c>
    </row>
    <row r="2346" spans="1:13" ht="15" x14ac:dyDescent="0.2">
      <c r="A2346" s="28">
        <v>227</v>
      </c>
      <c r="B2346" s="29"/>
      <c r="C2346" s="20" t="s">
        <v>1421</v>
      </c>
      <c r="D2346" s="15" t="s">
        <v>935</v>
      </c>
      <c r="E2346" s="13" t="s">
        <v>344</v>
      </c>
      <c r="F2346" s="30" t="s">
        <v>21</v>
      </c>
      <c r="G2346" s="30">
        <v>225</v>
      </c>
      <c r="H2346" s="15"/>
      <c r="I2346" s="15" t="s">
        <v>31</v>
      </c>
      <c r="J2346" s="15" t="s">
        <v>260</v>
      </c>
    </row>
    <row r="2347" spans="1:13" x14ac:dyDescent="0.2">
      <c r="A2347" s="23">
        <v>262</v>
      </c>
      <c r="B2347" s="24"/>
      <c r="C2347" s="20" t="s">
        <v>1421</v>
      </c>
      <c r="D2347" s="15" t="s">
        <v>935</v>
      </c>
      <c r="E2347" s="13" t="s">
        <v>1271</v>
      </c>
      <c r="F2347" s="13"/>
      <c r="G2347" s="13"/>
      <c r="H2347" s="25">
        <v>3.29</v>
      </c>
      <c r="I2347" s="15" t="s">
        <v>26</v>
      </c>
      <c r="J2347" s="13" t="s">
        <v>176</v>
      </c>
    </row>
    <row r="2348" spans="1:13" x14ac:dyDescent="0.2">
      <c r="A2348" s="9">
        <v>285</v>
      </c>
      <c r="B2348" s="10"/>
      <c r="C2348" s="22" t="s">
        <v>1421</v>
      </c>
      <c r="D2348" s="12" t="s">
        <v>935</v>
      </c>
      <c r="E2348" s="13" t="s">
        <v>1390</v>
      </c>
      <c r="F2348" s="14"/>
      <c r="G2348" s="14"/>
      <c r="H2348" s="15"/>
      <c r="I2348" s="15" t="s">
        <v>19</v>
      </c>
    </row>
    <row r="2349" spans="1:13" x14ac:dyDescent="0.2">
      <c r="A2349" s="18">
        <v>1000</v>
      </c>
      <c r="B2349" s="19"/>
      <c r="C2349" s="20" t="s">
        <v>1421</v>
      </c>
      <c r="D2349" s="15"/>
      <c r="E2349" s="13" t="s">
        <v>428</v>
      </c>
      <c r="F2349" s="13"/>
      <c r="G2349" s="13"/>
      <c r="H2349" s="35">
        <v>9.15</v>
      </c>
      <c r="I2349" s="15" t="s">
        <v>38</v>
      </c>
      <c r="J2349" s="36" t="s">
        <v>79</v>
      </c>
    </row>
    <row r="2350" spans="1:13" x14ac:dyDescent="0.2">
      <c r="A2350" s="9">
        <v>181</v>
      </c>
      <c r="B2350" s="44">
        <f>+(A2350+A2351+A2352)/2.75</f>
        <v>250.90909090909091</v>
      </c>
      <c r="C2350" s="11" t="s">
        <v>1423</v>
      </c>
      <c r="D2350" s="12" t="s">
        <v>843</v>
      </c>
      <c r="E2350" s="13" t="s">
        <v>271</v>
      </c>
      <c r="F2350" s="13"/>
      <c r="G2350" s="13"/>
      <c r="H2350" s="15"/>
      <c r="I2350" s="15" t="s">
        <v>24</v>
      </c>
      <c r="K2350" s="17">
        <v>87.1</v>
      </c>
      <c r="L2350" s="17">
        <v>-1.3</v>
      </c>
      <c r="M2350" s="17">
        <v>10</v>
      </c>
    </row>
    <row r="2351" spans="1:13" x14ac:dyDescent="0.2">
      <c r="A2351" s="18">
        <v>250</v>
      </c>
      <c r="B2351" s="19"/>
      <c r="C2351" s="20" t="s">
        <v>1423</v>
      </c>
      <c r="D2351" s="15" t="s">
        <v>843</v>
      </c>
      <c r="E2351" s="13" t="s">
        <v>835</v>
      </c>
      <c r="F2351" s="21" t="s">
        <v>52</v>
      </c>
      <c r="G2351" s="21">
        <v>306</v>
      </c>
      <c r="H2351" s="21"/>
      <c r="I2351" s="15" t="s">
        <v>22</v>
      </c>
      <c r="J2351" s="21"/>
    </row>
    <row r="2352" spans="1:13" x14ac:dyDescent="0.2">
      <c r="A2352" s="23">
        <v>259</v>
      </c>
      <c r="B2352" s="24"/>
      <c r="C2352" s="20" t="s">
        <v>1423</v>
      </c>
      <c r="D2352" s="15" t="s">
        <v>843</v>
      </c>
      <c r="E2352" s="13" t="s">
        <v>336</v>
      </c>
      <c r="F2352" s="13"/>
      <c r="G2352" s="13"/>
      <c r="H2352" s="25">
        <v>3.3</v>
      </c>
      <c r="I2352" s="15" t="s">
        <v>26</v>
      </c>
      <c r="J2352" s="13" t="s">
        <v>327</v>
      </c>
    </row>
    <row r="2353" spans="1:13" x14ac:dyDescent="0.2">
      <c r="A2353" s="31">
        <v>67</v>
      </c>
      <c r="B2353" s="40">
        <f>+(A2353+A2354+A2355+A2356)/4</f>
        <v>73.75</v>
      </c>
      <c r="C2353" s="41" t="s">
        <v>1424</v>
      </c>
      <c r="D2353" s="27" t="s">
        <v>445</v>
      </c>
      <c r="E2353" s="13" t="s">
        <v>438</v>
      </c>
      <c r="F2353" s="27"/>
      <c r="H2353" s="13" t="s">
        <v>1425</v>
      </c>
      <c r="I2353" s="13" t="s">
        <v>35</v>
      </c>
      <c r="J2353" s="34" t="s">
        <v>227</v>
      </c>
      <c r="K2353" s="46" t="s">
        <v>86</v>
      </c>
      <c r="L2353" s="17" t="s">
        <v>86</v>
      </c>
      <c r="M2353" s="17" t="s">
        <v>86</v>
      </c>
    </row>
    <row r="2354" spans="1:13" x14ac:dyDescent="0.2">
      <c r="A2354" s="18">
        <v>67</v>
      </c>
      <c r="B2354" s="19"/>
      <c r="C2354" s="20" t="s">
        <v>1424</v>
      </c>
      <c r="D2354" s="15" t="s">
        <v>407</v>
      </c>
      <c r="E2354" s="13" t="s">
        <v>1426</v>
      </c>
      <c r="F2354" s="21" t="s">
        <v>21</v>
      </c>
      <c r="G2354" s="21">
        <v>230</v>
      </c>
      <c r="H2354" s="21"/>
      <c r="I2354" s="15" t="s">
        <v>22</v>
      </c>
      <c r="J2354" s="21"/>
    </row>
    <row r="2355" spans="1:13" x14ac:dyDescent="0.2">
      <c r="A2355" s="9">
        <v>80</v>
      </c>
      <c r="B2355" s="10"/>
      <c r="C2355" s="22" t="s">
        <v>1424</v>
      </c>
      <c r="D2355" s="12" t="s">
        <v>407</v>
      </c>
      <c r="E2355" s="13" t="s">
        <v>340</v>
      </c>
      <c r="F2355" s="14"/>
      <c r="G2355" s="14"/>
      <c r="H2355" s="15"/>
      <c r="I2355" s="15" t="s">
        <v>19</v>
      </c>
    </row>
    <row r="2356" spans="1:13" x14ac:dyDescent="0.2">
      <c r="A2356" s="9">
        <v>81</v>
      </c>
      <c r="B2356" s="16"/>
      <c r="C2356" s="22" t="s">
        <v>1424</v>
      </c>
      <c r="D2356" s="42" t="s">
        <v>407</v>
      </c>
      <c r="E2356" s="13" t="s">
        <v>315</v>
      </c>
      <c r="F2356" s="26"/>
      <c r="G2356" s="26"/>
      <c r="H2356" s="27"/>
      <c r="I2356" s="27" t="s">
        <v>28</v>
      </c>
    </row>
    <row r="2357" spans="1:13" x14ac:dyDescent="0.2">
      <c r="A2357" s="23">
        <v>100</v>
      </c>
      <c r="B2357" s="24"/>
      <c r="C2357" s="20" t="s">
        <v>1424</v>
      </c>
      <c r="D2357" s="15" t="s">
        <v>407</v>
      </c>
      <c r="E2357" s="13" t="s">
        <v>1427</v>
      </c>
      <c r="F2357" s="13"/>
      <c r="G2357" s="13"/>
      <c r="H2357" s="25">
        <v>3.64</v>
      </c>
      <c r="I2357" s="15" t="s">
        <v>26</v>
      </c>
      <c r="J2357" s="13" t="s">
        <v>140</v>
      </c>
    </row>
    <row r="2358" spans="1:13" ht="15" x14ac:dyDescent="0.2">
      <c r="A2358" s="28">
        <v>100</v>
      </c>
      <c r="B2358" s="29"/>
      <c r="C2358" s="20" t="s">
        <v>1424</v>
      </c>
      <c r="D2358" s="15" t="s">
        <v>407</v>
      </c>
      <c r="E2358" s="13" t="s">
        <v>317</v>
      </c>
      <c r="F2358" s="30" t="s">
        <v>100</v>
      </c>
      <c r="G2358" s="30">
        <v>227</v>
      </c>
      <c r="H2358" s="15"/>
      <c r="I2358" s="15" t="s">
        <v>31</v>
      </c>
      <c r="J2358" s="15" t="s">
        <v>221</v>
      </c>
    </row>
    <row r="2359" spans="1:13" x14ac:dyDescent="0.2">
      <c r="A2359" s="9">
        <v>120</v>
      </c>
      <c r="B2359" s="16"/>
      <c r="C2359" s="22" t="s">
        <v>1424</v>
      </c>
      <c r="D2359" s="12" t="s">
        <v>407</v>
      </c>
      <c r="E2359" s="13" t="s">
        <v>780</v>
      </c>
      <c r="F2359" s="14"/>
      <c r="G2359" s="14"/>
      <c r="H2359" s="15"/>
      <c r="I2359" s="15" t="s">
        <v>24</v>
      </c>
    </row>
    <row r="2360" spans="1:13" x14ac:dyDescent="0.2">
      <c r="A2360" s="23">
        <v>2000</v>
      </c>
      <c r="B2360" s="24"/>
      <c r="C2360" s="20" t="s">
        <v>1424</v>
      </c>
      <c r="D2360" s="37"/>
      <c r="E2360" s="13" t="s">
        <v>780</v>
      </c>
      <c r="F2360" s="13"/>
      <c r="G2360" s="13"/>
      <c r="H2360" s="38">
        <v>5.5</v>
      </c>
      <c r="I2360" s="15" t="s">
        <v>40</v>
      </c>
      <c r="J2360" s="39" t="s">
        <v>115</v>
      </c>
    </row>
    <row r="2361" spans="1:13" x14ac:dyDescent="0.2">
      <c r="A2361" s="9">
        <v>186</v>
      </c>
      <c r="B2361" s="44">
        <f>+(A2361+A2362+A2363)/2.75</f>
        <v>251.27272727272728</v>
      </c>
      <c r="C2361" s="11" t="s">
        <v>1428</v>
      </c>
      <c r="D2361" s="12" t="s">
        <v>1429</v>
      </c>
      <c r="E2361" s="13" t="s">
        <v>112</v>
      </c>
      <c r="F2361" s="13"/>
      <c r="G2361" s="13"/>
      <c r="H2361" s="15"/>
      <c r="I2361" s="15" t="s">
        <v>24</v>
      </c>
      <c r="K2361" s="46" t="s">
        <v>86</v>
      </c>
      <c r="L2361" s="17" t="s">
        <v>86</v>
      </c>
      <c r="M2361" s="17" t="s">
        <v>86</v>
      </c>
    </row>
    <row r="2362" spans="1:13" x14ac:dyDescent="0.2">
      <c r="A2362" s="9">
        <v>232</v>
      </c>
      <c r="B2362" s="16"/>
      <c r="C2362" s="22" t="s">
        <v>1428</v>
      </c>
      <c r="D2362" s="42" t="s">
        <v>1429</v>
      </c>
      <c r="E2362" s="13" t="s">
        <v>372</v>
      </c>
      <c r="F2362" s="26"/>
      <c r="G2362" s="26"/>
      <c r="H2362" s="27"/>
      <c r="I2362" s="27" t="s">
        <v>28</v>
      </c>
    </row>
    <row r="2363" spans="1:13" x14ac:dyDescent="0.2">
      <c r="A2363" s="9">
        <v>273</v>
      </c>
      <c r="B2363" s="10"/>
      <c r="C2363" s="22" t="s">
        <v>1428</v>
      </c>
      <c r="D2363" s="12" t="s">
        <v>1429</v>
      </c>
      <c r="E2363" s="13" t="s">
        <v>1044</v>
      </c>
      <c r="F2363" s="14"/>
      <c r="G2363" s="14"/>
      <c r="H2363" s="15"/>
      <c r="I2363" s="15" t="s">
        <v>19</v>
      </c>
    </row>
    <row r="2364" spans="1:13" x14ac:dyDescent="0.2">
      <c r="A2364" s="9">
        <v>80</v>
      </c>
      <c r="B2364" s="40">
        <f>+(A2364+A2365+A2366+A2367)/4</f>
        <v>101.5</v>
      </c>
      <c r="C2364" s="11" t="s">
        <v>1430</v>
      </c>
      <c r="D2364" s="12" t="s">
        <v>624</v>
      </c>
      <c r="E2364" s="13" t="s">
        <v>770</v>
      </c>
      <c r="F2364" s="13"/>
      <c r="G2364" s="13"/>
      <c r="H2364" s="15"/>
      <c r="I2364" s="15" t="s">
        <v>24</v>
      </c>
      <c r="K2364" s="17">
        <v>101</v>
      </c>
      <c r="L2364" s="17">
        <v>0.2</v>
      </c>
      <c r="M2364" s="17">
        <v>57.8</v>
      </c>
    </row>
    <row r="2365" spans="1:13" x14ac:dyDescent="0.2">
      <c r="A2365" s="31">
        <v>102</v>
      </c>
      <c r="B2365" s="32"/>
      <c r="C2365" s="20" t="s">
        <v>1430</v>
      </c>
      <c r="D2365" s="27" t="s">
        <v>625</v>
      </c>
      <c r="E2365" s="13" t="s">
        <v>959</v>
      </c>
      <c r="F2365" s="27"/>
      <c r="H2365" s="13" t="s">
        <v>1431</v>
      </c>
      <c r="I2365" s="13" t="s">
        <v>35</v>
      </c>
      <c r="J2365" s="13" t="s">
        <v>140</v>
      </c>
    </row>
    <row r="2366" spans="1:13" x14ac:dyDescent="0.2">
      <c r="A2366" s="9">
        <v>108</v>
      </c>
      <c r="B2366" s="16"/>
      <c r="C2366" s="22" t="s">
        <v>1430</v>
      </c>
      <c r="D2366" s="42" t="s">
        <v>624</v>
      </c>
      <c r="E2366" s="13" t="s">
        <v>770</v>
      </c>
      <c r="F2366" s="26"/>
      <c r="G2366" s="26"/>
      <c r="H2366" s="27"/>
      <c r="I2366" s="27" t="s">
        <v>28</v>
      </c>
    </row>
    <row r="2367" spans="1:13" x14ac:dyDescent="0.2">
      <c r="A2367" s="9">
        <v>116</v>
      </c>
      <c r="B2367" s="10"/>
      <c r="C2367" s="22" t="s">
        <v>1430</v>
      </c>
      <c r="D2367" s="12" t="s">
        <v>624</v>
      </c>
      <c r="E2367" s="13" t="s">
        <v>578</v>
      </c>
      <c r="F2367" s="14"/>
      <c r="G2367" s="14"/>
      <c r="H2367" s="15"/>
      <c r="I2367" s="15" t="s">
        <v>19</v>
      </c>
    </row>
    <row r="2368" spans="1:13" x14ac:dyDescent="0.2">
      <c r="A2368" s="23">
        <v>120</v>
      </c>
      <c r="B2368" s="24"/>
      <c r="C2368" s="20" t="s">
        <v>1430</v>
      </c>
      <c r="D2368" s="15" t="s">
        <v>624</v>
      </c>
      <c r="E2368" s="13" t="s">
        <v>770</v>
      </c>
      <c r="F2368" s="13"/>
      <c r="G2368" s="13"/>
      <c r="H2368" s="25">
        <v>3.57</v>
      </c>
      <c r="I2368" s="15" t="s">
        <v>26</v>
      </c>
      <c r="J2368" s="13" t="s">
        <v>120</v>
      </c>
    </row>
    <row r="2369" spans="1:13" ht="15" x14ac:dyDescent="0.2">
      <c r="A2369" s="28">
        <v>157</v>
      </c>
      <c r="B2369" s="29"/>
      <c r="C2369" s="20" t="s">
        <v>1430</v>
      </c>
      <c r="D2369" s="15" t="s">
        <v>624</v>
      </c>
      <c r="E2369" s="13" t="s">
        <v>490</v>
      </c>
      <c r="F2369" s="30" t="s">
        <v>21</v>
      </c>
      <c r="G2369" s="30">
        <v>214</v>
      </c>
      <c r="H2369" s="15"/>
      <c r="I2369" s="15" t="s">
        <v>31</v>
      </c>
      <c r="J2369" s="15" t="s">
        <v>221</v>
      </c>
    </row>
    <row r="2370" spans="1:13" x14ac:dyDescent="0.2">
      <c r="A2370" s="18">
        <v>157</v>
      </c>
      <c r="B2370" s="19"/>
      <c r="C2370" s="20" t="s">
        <v>1430</v>
      </c>
      <c r="D2370" s="15" t="s">
        <v>624</v>
      </c>
      <c r="E2370" s="13" t="s">
        <v>578</v>
      </c>
      <c r="F2370" s="21" t="s">
        <v>21</v>
      </c>
      <c r="G2370" s="21">
        <v>214</v>
      </c>
      <c r="H2370" s="21"/>
      <c r="I2370" s="15" t="s">
        <v>22</v>
      </c>
      <c r="J2370" s="21"/>
    </row>
    <row r="2371" spans="1:13" x14ac:dyDescent="0.2">
      <c r="A2371" s="18">
        <v>1000</v>
      </c>
      <c r="B2371" s="19"/>
      <c r="C2371" s="20" t="s">
        <v>1430</v>
      </c>
      <c r="D2371" s="15"/>
      <c r="E2371" s="21" t="s">
        <v>349</v>
      </c>
      <c r="F2371" s="21"/>
      <c r="G2371" s="21"/>
      <c r="H2371" s="35">
        <v>7.14</v>
      </c>
      <c r="I2371" s="15" t="s">
        <v>38</v>
      </c>
      <c r="J2371" s="15" t="s">
        <v>198</v>
      </c>
    </row>
    <row r="2372" spans="1:13" x14ac:dyDescent="0.2">
      <c r="A2372" s="23">
        <v>2000</v>
      </c>
      <c r="B2372" s="24"/>
      <c r="C2372" s="20" t="s">
        <v>1430</v>
      </c>
      <c r="D2372" s="37"/>
      <c r="E2372" s="13" t="s">
        <v>574</v>
      </c>
      <c r="F2372" s="13"/>
      <c r="G2372" s="13"/>
      <c r="H2372" s="38">
        <v>5.43</v>
      </c>
      <c r="I2372" s="15" t="s">
        <v>40</v>
      </c>
      <c r="J2372" s="38" t="s">
        <v>57</v>
      </c>
    </row>
    <row r="2373" spans="1:13" x14ac:dyDescent="0.2">
      <c r="A2373" s="9">
        <v>127</v>
      </c>
      <c r="B2373" s="40">
        <f>+(A2373+A2374+A2375+A2376)/4</f>
        <v>144.5</v>
      </c>
      <c r="C2373" s="11" t="s">
        <v>1432</v>
      </c>
      <c r="D2373" s="12" t="s">
        <v>451</v>
      </c>
      <c r="E2373" s="13" t="s">
        <v>138</v>
      </c>
      <c r="F2373" s="13"/>
      <c r="G2373" s="13"/>
      <c r="H2373" s="15"/>
      <c r="I2373" s="15" t="s">
        <v>24</v>
      </c>
      <c r="K2373" s="17">
        <v>128.80000000000001</v>
      </c>
      <c r="L2373" s="17">
        <v>1</v>
      </c>
      <c r="M2373" s="17">
        <v>83.1</v>
      </c>
    </row>
    <row r="2374" spans="1:13" x14ac:dyDescent="0.2">
      <c r="A2374" s="23">
        <v>134</v>
      </c>
      <c r="B2374" s="24"/>
      <c r="C2374" s="20" t="s">
        <v>1432</v>
      </c>
      <c r="D2374" s="15" t="s">
        <v>451</v>
      </c>
      <c r="E2374" s="13" t="s">
        <v>955</v>
      </c>
      <c r="F2374" s="13"/>
      <c r="G2374" s="13"/>
      <c r="H2374" s="25">
        <v>3.53</v>
      </c>
      <c r="I2374" s="15" t="s">
        <v>26</v>
      </c>
      <c r="J2374" s="13" t="s">
        <v>120</v>
      </c>
    </row>
    <row r="2375" spans="1:13" x14ac:dyDescent="0.2">
      <c r="A2375" s="9">
        <v>154</v>
      </c>
      <c r="B2375" s="10"/>
      <c r="C2375" s="22" t="s">
        <v>1432</v>
      </c>
      <c r="D2375" s="12" t="s">
        <v>451</v>
      </c>
      <c r="E2375" s="13" t="s">
        <v>595</v>
      </c>
      <c r="F2375" s="14"/>
      <c r="G2375" s="14"/>
      <c r="H2375" s="15"/>
      <c r="I2375" s="15" t="s">
        <v>19</v>
      </c>
    </row>
    <row r="2376" spans="1:13" x14ac:dyDescent="0.2">
      <c r="A2376" s="31">
        <v>163</v>
      </c>
      <c r="B2376" s="32"/>
      <c r="C2376" s="20" t="s">
        <v>1432</v>
      </c>
      <c r="D2376" s="27" t="s">
        <v>454</v>
      </c>
      <c r="E2376" s="13" t="s">
        <v>955</v>
      </c>
      <c r="F2376" s="27"/>
      <c r="H2376" s="13" t="s">
        <v>1433</v>
      </c>
      <c r="I2376" s="13" t="s">
        <v>35</v>
      </c>
      <c r="J2376" s="13" t="s">
        <v>45</v>
      </c>
    </row>
    <row r="2377" spans="1:13" x14ac:dyDescent="0.2">
      <c r="A2377" s="9">
        <v>208</v>
      </c>
      <c r="B2377" s="16"/>
      <c r="C2377" s="22" t="s">
        <v>1432</v>
      </c>
      <c r="D2377" s="42" t="s">
        <v>451</v>
      </c>
      <c r="E2377" s="13" t="s">
        <v>953</v>
      </c>
      <c r="F2377" s="26"/>
      <c r="G2377" s="26"/>
      <c r="H2377" s="27"/>
      <c r="I2377" s="27" t="s">
        <v>28</v>
      </c>
    </row>
    <row r="2378" spans="1:13" ht="15" x14ac:dyDescent="0.2">
      <c r="A2378" s="28">
        <v>211</v>
      </c>
      <c r="B2378" s="29"/>
      <c r="C2378" s="20" t="s">
        <v>1432</v>
      </c>
      <c r="D2378" s="15" t="s">
        <v>451</v>
      </c>
      <c r="E2378" s="13" t="s">
        <v>195</v>
      </c>
      <c r="F2378" s="30" t="s">
        <v>65</v>
      </c>
      <c r="G2378" s="30">
        <v>210</v>
      </c>
      <c r="H2378" s="15"/>
      <c r="I2378" s="15" t="s">
        <v>31</v>
      </c>
      <c r="J2378" s="15" t="s">
        <v>173</v>
      </c>
    </row>
    <row r="2379" spans="1:13" x14ac:dyDescent="0.2">
      <c r="A2379" s="18">
        <v>1000</v>
      </c>
      <c r="B2379" s="19"/>
      <c r="C2379" s="20" t="s">
        <v>1432</v>
      </c>
      <c r="D2379" s="15"/>
      <c r="E2379" s="21" t="s">
        <v>197</v>
      </c>
      <c r="F2379" s="21"/>
      <c r="G2379" s="21"/>
      <c r="H2379" s="35">
        <v>9.6199999999999992</v>
      </c>
      <c r="I2379" s="15" t="s">
        <v>38</v>
      </c>
      <c r="J2379" s="36" t="s">
        <v>79</v>
      </c>
    </row>
    <row r="2380" spans="1:13" x14ac:dyDescent="0.2">
      <c r="A2380" s="23">
        <v>2000</v>
      </c>
      <c r="B2380" s="24"/>
      <c r="C2380" s="20" t="s">
        <v>1432</v>
      </c>
      <c r="D2380" s="37"/>
      <c r="E2380" s="13" t="s">
        <v>429</v>
      </c>
      <c r="F2380" s="13"/>
      <c r="G2380" s="13"/>
      <c r="H2380" s="38">
        <v>5.36</v>
      </c>
      <c r="I2380" s="15" t="s">
        <v>40</v>
      </c>
      <c r="J2380" s="38" t="s">
        <v>57</v>
      </c>
    </row>
    <row r="2381" spans="1:13" x14ac:dyDescent="0.2">
      <c r="A2381" s="18">
        <v>164</v>
      </c>
      <c r="B2381" s="40">
        <f>+(A2381+A2382+A2383+A2384)/4</f>
        <v>225.5</v>
      </c>
      <c r="C2381" s="41" t="s">
        <v>1434</v>
      </c>
      <c r="D2381" s="15" t="s">
        <v>239</v>
      </c>
      <c r="E2381" s="13" t="s">
        <v>335</v>
      </c>
      <c r="F2381" s="21" t="s">
        <v>265</v>
      </c>
      <c r="G2381" s="21">
        <v>313</v>
      </c>
      <c r="H2381" s="21"/>
      <c r="I2381" s="15" t="s">
        <v>22</v>
      </c>
      <c r="J2381" s="21"/>
      <c r="K2381" s="17">
        <v>102.6</v>
      </c>
      <c r="L2381" s="17">
        <v>-0.1</v>
      </c>
      <c r="M2381" s="17">
        <v>45.6</v>
      </c>
    </row>
    <row r="2382" spans="1:13" x14ac:dyDescent="0.2">
      <c r="A2382" s="9">
        <v>195</v>
      </c>
      <c r="B2382" s="16"/>
      <c r="C2382" s="22" t="s">
        <v>1434</v>
      </c>
      <c r="D2382" s="12" t="s">
        <v>239</v>
      </c>
      <c r="E2382" s="13" t="s">
        <v>485</v>
      </c>
      <c r="F2382" s="14"/>
      <c r="G2382" s="14"/>
      <c r="H2382" s="15"/>
      <c r="I2382" s="15" t="s">
        <v>24</v>
      </c>
    </row>
    <row r="2383" spans="1:13" x14ac:dyDescent="0.2">
      <c r="A2383" s="9">
        <v>243</v>
      </c>
      <c r="B2383" s="16"/>
      <c r="C2383" s="22" t="s">
        <v>1434</v>
      </c>
      <c r="D2383" s="42" t="s">
        <v>239</v>
      </c>
      <c r="E2383" s="13" t="s">
        <v>485</v>
      </c>
      <c r="F2383" s="26"/>
      <c r="G2383" s="26"/>
      <c r="H2383" s="27"/>
      <c r="I2383" s="27" t="s">
        <v>28</v>
      </c>
    </row>
    <row r="2384" spans="1:13" x14ac:dyDescent="0.2">
      <c r="A2384" s="9">
        <v>300</v>
      </c>
      <c r="B2384" s="10"/>
      <c r="C2384" s="22" t="s">
        <v>1434</v>
      </c>
      <c r="D2384" s="12" t="s">
        <v>239</v>
      </c>
      <c r="E2384" s="12" t="s">
        <v>1023</v>
      </c>
      <c r="F2384" s="14"/>
      <c r="G2384" s="14"/>
      <c r="H2384" s="15"/>
      <c r="I2384" s="15" t="s">
        <v>19</v>
      </c>
    </row>
    <row r="2385" spans="1:13" x14ac:dyDescent="0.2">
      <c r="A2385" s="18">
        <v>1000</v>
      </c>
      <c r="B2385" s="19"/>
      <c r="C2385" s="20" t="s">
        <v>1434</v>
      </c>
      <c r="D2385" s="15" t="s">
        <v>239</v>
      </c>
      <c r="E2385" s="13" t="s">
        <v>485</v>
      </c>
      <c r="F2385" s="13"/>
      <c r="G2385" s="13"/>
      <c r="H2385" s="35">
        <v>6.04</v>
      </c>
      <c r="I2385" s="15" t="s">
        <v>38</v>
      </c>
      <c r="J2385" s="15" t="s">
        <v>55</v>
      </c>
    </row>
    <row r="2386" spans="1:13" ht="15" x14ac:dyDescent="0.2">
      <c r="A2386" s="28">
        <v>97</v>
      </c>
      <c r="B2386" s="40">
        <f>+(A2386+A2387+A2388+A2389)/4</f>
        <v>175</v>
      </c>
      <c r="C2386" s="41" t="s">
        <v>1435</v>
      </c>
      <c r="D2386" s="15" t="s">
        <v>451</v>
      </c>
      <c r="E2386" s="13" t="s">
        <v>902</v>
      </c>
      <c r="F2386" s="30" t="s">
        <v>52</v>
      </c>
      <c r="G2386" s="30">
        <v>250</v>
      </c>
      <c r="H2386" s="15"/>
      <c r="I2386" s="15" t="s">
        <v>31</v>
      </c>
      <c r="J2386" s="15" t="s">
        <v>260</v>
      </c>
      <c r="K2386" s="17">
        <v>117</v>
      </c>
      <c r="L2386" s="17">
        <v>-0.2</v>
      </c>
      <c r="M2386" s="17">
        <v>42.1</v>
      </c>
    </row>
    <row r="2387" spans="1:13" x14ac:dyDescent="0.2">
      <c r="A2387" s="18">
        <v>183</v>
      </c>
      <c r="B2387" s="19"/>
      <c r="C2387" s="20" t="s">
        <v>1435</v>
      </c>
      <c r="D2387" s="15" t="s">
        <v>451</v>
      </c>
      <c r="E2387" s="13" t="s">
        <v>255</v>
      </c>
      <c r="F2387" s="21" t="s">
        <v>52</v>
      </c>
      <c r="G2387" s="21">
        <v>257</v>
      </c>
      <c r="H2387" s="21"/>
      <c r="I2387" s="15" t="s">
        <v>22</v>
      </c>
      <c r="J2387" s="21"/>
    </row>
    <row r="2388" spans="1:13" x14ac:dyDescent="0.2">
      <c r="A2388" s="9">
        <v>184</v>
      </c>
      <c r="B2388" s="16"/>
      <c r="C2388" s="22" t="s">
        <v>1435</v>
      </c>
      <c r="D2388" s="42" t="s">
        <v>451</v>
      </c>
      <c r="E2388" s="13" t="s">
        <v>235</v>
      </c>
      <c r="F2388" s="26"/>
      <c r="G2388" s="26"/>
      <c r="H2388" s="27"/>
      <c r="I2388" s="27" t="s">
        <v>28</v>
      </c>
    </row>
    <row r="2389" spans="1:13" x14ac:dyDescent="0.2">
      <c r="A2389" s="9">
        <v>236</v>
      </c>
      <c r="B2389" s="10"/>
      <c r="C2389" s="22" t="s">
        <v>1435</v>
      </c>
      <c r="D2389" s="12" t="s">
        <v>451</v>
      </c>
      <c r="E2389" s="13" t="s">
        <v>469</v>
      </c>
      <c r="F2389" s="14"/>
      <c r="G2389" s="14"/>
      <c r="H2389" s="15"/>
      <c r="I2389" s="15" t="s">
        <v>19</v>
      </c>
    </row>
    <row r="2390" spans="1:13" x14ac:dyDescent="0.2">
      <c r="A2390" s="31">
        <v>272</v>
      </c>
      <c r="B2390" s="32"/>
      <c r="C2390" s="20" t="s">
        <v>1435</v>
      </c>
      <c r="D2390" s="27" t="s">
        <v>454</v>
      </c>
      <c r="E2390" s="13" t="s">
        <v>620</v>
      </c>
      <c r="F2390" s="27"/>
      <c r="H2390" s="13" t="s">
        <v>1436</v>
      </c>
      <c r="I2390" s="13" t="s">
        <v>35</v>
      </c>
      <c r="J2390" s="13" t="s">
        <v>90</v>
      </c>
    </row>
    <row r="2391" spans="1:13" x14ac:dyDescent="0.2">
      <c r="A2391" s="23">
        <v>289</v>
      </c>
      <c r="B2391" s="24"/>
      <c r="C2391" s="20" t="s">
        <v>1435</v>
      </c>
      <c r="D2391" s="15" t="s">
        <v>451</v>
      </c>
      <c r="E2391" s="13" t="s">
        <v>1437</v>
      </c>
      <c r="F2391" s="13"/>
      <c r="G2391" s="13"/>
      <c r="H2391" s="25">
        <v>3.27</v>
      </c>
      <c r="I2391" s="15" t="s">
        <v>26</v>
      </c>
      <c r="J2391" s="13" t="s">
        <v>176</v>
      </c>
    </row>
    <row r="2392" spans="1:13" x14ac:dyDescent="0.2">
      <c r="A2392" s="18">
        <v>1000</v>
      </c>
      <c r="B2392" s="19"/>
      <c r="C2392" s="20" t="s">
        <v>1435</v>
      </c>
      <c r="D2392" s="15"/>
      <c r="E2392" s="13" t="s">
        <v>923</v>
      </c>
      <c r="F2392" s="13"/>
      <c r="G2392" s="13"/>
      <c r="H2392" s="35">
        <v>7.53</v>
      </c>
      <c r="I2392" s="15" t="s">
        <v>38</v>
      </c>
      <c r="J2392" s="15" t="s">
        <v>198</v>
      </c>
    </row>
    <row r="2393" spans="1:13" x14ac:dyDescent="0.2">
      <c r="A2393" s="23">
        <v>2000</v>
      </c>
      <c r="B2393" s="24"/>
      <c r="C2393" s="20" t="s">
        <v>1435</v>
      </c>
      <c r="D2393" s="37"/>
      <c r="E2393" s="13" t="s">
        <v>274</v>
      </c>
      <c r="F2393" s="13"/>
      <c r="G2393" s="13"/>
      <c r="H2393" s="38">
        <v>5.32</v>
      </c>
      <c r="I2393" s="15" t="s">
        <v>40</v>
      </c>
      <c r="J2393" s="38" t="s">
        <v>57</v>
      </c>
    </row>
    <row r="2394" spans="1:13" x14ac:dyDescent="0.2">
      <c r="A2394" s="9">
        <v>32</v>
      </c>
      <c r="B2394" s="40">
        <f>+(A2394+A2395+A2396+A2397)/4</f>
        <v>47</v>
      </c>
      <c r="C2394" s="11" t="s">
        <v>1438</v>
      </c>
      <c r="D2394" s="12" t="s">
        <v>624</v>
      </c>
      <c r="E2394" s="13" t="s">
        <v>556</v>
      </c>
      <c r="F2394" s="13"/>
      <c r="G2394" s="13"/>
      <c r="H2394" s="15"/>
      <c r="I2394" s="15" t="s">
        <v>24</v>
      </c>
      <c r="K2394" s="17" t="s">
        <v>86</v>
      </c>
      <c r="L2394" s="17" t="s">
        <v>86</v>
      </c>
      <c r="M2394" s="17" t="s">
        <v>86</v>
      </c>
    </row>
    <row r="2395" spans="1:13" ht="15" x14ac:dyDescent="0.2">
      <c r="A2395" s="28">
        <v>41</v>
      </c>
      <c r="B2395" s="29"/>
      <c r="C2395" s="20" t="s">
        <v>1438</v>
      </c>
      <c r="D2395" s="15" t="s">
        <v>624</v>
      </c>
      <c r="E2395" s="13" t="s">
        <v>556</v>
      </c>
      <c r="F2395" s="30" t="s">
        <v>84</v>
      </c>
      <c r="G2395" s="30">
        <v>315</v>
      </c>
      <c r="H2395" s="15"/>
      <c r="I2395" s="15" t="s">
        <v>31</v>
      </c>
      <c r="J2395" s="15" t="s">
        <v>32</v>
      </c>
    </row>
    <row r="2396" spans="1:13" x14ac:dyDescent="0.2">
      <c r="A2396" s="23">
        <v>50</v>
      </c>
      <c r="B2396" s="24"/>
      <c r="C2396" s="20" t="s">
        <v>1438</v>
      </c>
      <c r="D2396" s="15" t="s">
        <v>624</v>
      </c>
      <c r="E2396" s="13" t="s">
        <v>167</v>
      </c>
      <c r="F2396" s="13"/>
      <c r="G2396" s="13"/>
      <c r="H2396" s="25">
        <v>3.94</v>
      </c>
      <c r="I2396" s="15" t="s">
        <v>26</v>
      </c>
      <c r="J2396" s="13" t="s">
        <v>154</v>
      </c>
    </row>
    <row r="2397" spans="1:13" x14ac:dyDescent="0.2">
      <c r="A2397" s="9">
        <v>65</v>
      </c>
      <c r="B2397" s="16"/>
      <c r="C2397" s="22" t="s">
        <v>1438</v>
      </c>
      <c r="D2397" s="42" t="s">
        <v>624</v>
      </c>
      <c r="E2397" s="13" t="s">
        <v>331</v>
      </c>
      <c r="F2397" s="26"/>
      <c r="G2397" s="26"/>
      <c r="H2397" s="27"/>
      <c r="I2397" s="27" t="s">
        <v>28</v>
      </c>
    </row>
    <row r="2398" spans="1:13" x14ac:dyDescent="0.2">
      <c r="A2398" s="9">
        <v>79</v>
      </c>
      <c r="B2398" s="10"/>
      <c r="C2398" s="22" t="s">
        <v>1438</v>
      </c>
      <c r="D2398" s="12" t="s">
        <v>624</v>
      </c>
      <c r="E2398" s="13" t="s">
        <v>482</v>
      </c>
      <c r="F2398" s="14"/>
      <c r="G2398" s="14"/>
      <c r="H2398" s="15"/>
      <c r="I2398" s="15" t="s">
        <v>19</v>
      </c>
    </row>
    <row r="2399" spans="1:13" x14ac:dyDescent="0.2">
      <c r="A2399" s="31">
        <v>86</v>
      </c>
      <c r="B2399" s="32"/>
      <c r="C2399" s="20" t="s">
        <v>1438</v>
      </c>
      <c r="D2399" s="27" t="s">
        <v>625</v>
      </c>
      <c r="E2399" s="13" t="s">
        <v>618</v>
      </c>
      <c r="F2399" s="27"/>
      <c r="H2399" s="13" t="s">
        <v>1439</v>
      </c>
      <c r="I2399" s="13" t="s">
        <v>35</v>
      </c>
      <c r="J2399" s="13" t="s">
        <v>140</v>
      </c>
    </row>
    <row r="2400" spans="1:13" x14ac:dyDescent="0.2">
      <c r="A2400" s="18">
        <v>102</v>
      </c>
      <c r="B2400" s="19"/>
      <c r="C2400" s="20" t="s">
        <v>1438</v>
      </c>
      <c r="D2400" s="15" t="s">
        <v>624</v>
      </c>
      <c r="E2400" s="13" t="s">
        <v>482</v>
      </c>
      <c r="F2400" s="21" t="s">
        <v>84</v>
      </c>
      <c r="G2400" s="21">
        <v>312</v>
      </c>
      <c r="H2400" s="21"/>
      <c r="I2400" s="15" t="s">
        <v>22</v>
      </c>
      <c r="J2400" s="21"/>
    </row>
    <row r="2401" spans="1:13" x14ac:dyDescent="0.2">
      <c r="A2401" s="23">
        <v>2000</v>
      </c>
      <c r="B2401" s="24"/>
      <c r="C2401" s="20" t="s">
        <v>1438</v>
      </c>
      <c r="D2401" s="37"/>
      <c r="E2401" s="13" t="s">
        <v>334</v>
      </c>
      <c r="F2401" s="13"/>
      <c r="G2401" s="13"/>
      <c r="H2401" s="38">
        <v>5.59</v>
      </c>
      <c r="I2401" s="15" t="s">
        <v>40</v>
      </c>
      <c r="J2401" s="39" t="s">
        <v>115</v>
      </c>
    </row>
    <row r="2402" spans="1:13" x14ac:dyDescent="0.2">
      <c r="A2402" s="18">
        <v>48</v>
      </c>
      <c r="B2402" s="40">
        <f>+(A2402+A2403+A2404+A2405)/4</f>
        <v>50</v>
      </c>
      <c r="C2402" s="41" t="s">
        <v>1440</v>
      </c>
      <c r="D2402" s="15" t="s">
        <v>451</v>
      </c>
      <c r="E2402" s="21" t="s">
        <v>1441</v>
      </c>
      <c r="F2402" s="21" t="s">
        <v>121</v>
      </c>
      <c r="G2402" s="21">
        <v>281</v>
      </c>
      <c r="H2402" s="21"/>
      <c r="I2402" s="15" t="s">
        <v>22</v>
      </c>
      <c r="J2402" s="21"/>
      <c r="K2402" s="17">
        <v>112.8</v>
      </c>
      <c r="L2402" s="17">
        <v>0.1</v>
      </c>
      <c r="M2402" s="17">
        <v>54.2</v>
      </c>
    </row>
    <row r="2403" spans="1:13" x14ac:dyDescent="0.2">
      <c r="A2403" s="23">
        <v>49</v>
      </c>
      <c r="B2403" s="24"/>
      <c r="C2403" s="20" t="s">
        <v>1440</v>
      </c>
      <c r="D2403" s="15" t="s">
        <v>451</v>
      </c>
      <c r="E2403" s="13" t="s">
        <v>236</v>
      </c>
      <c r="F2403" s="13"/>
      <c r="G2403" s="13"/>
      <c r="H2403" s="25">
        <v>3.96</v>
      </c>
      <c r="I2403" s="15" t="s">
        <v>26</v>
      </c>
      <c r="J2403" s="13" t="s">
        <v>154</v>
      </c>
    </row>
    <row r="2404" spans="1:13" x14ac:dyDescent="0.2">
      <c r="A2404" s="9">
        <v>50</v>
      </c>
      <c r="B2404" s="16"/>
      <c r="C2404" s="22" t="s">
        <v>1440</v>
      </c>
      <c r="D2404" s="12" t="s">
        <v>451</v>
      </c>
      <c r="E2404" s="13" t="s">
        <v>433</v>
      </c>
      <c r="F2404" s="13"/>
      <c r="G2404" s="13"/>
      <c r="H2404" s="15"/>
      <c r="I2404" s="15" t="s">
        <v>24</v>
      </c>
    </row>
    <row r="2405" spans="1:13" x14ac:dyDescent="0.2">
      <c r="A2405" s="9">
        <v>53</v>
      </c>
      <c r="B2405" s="16"/>
      <c r="C2405" s="22" t="s">
        <v>1440</v>
      </c>
      <c r="D2405" s="42" t="s">
        <v>451</v>
      </c>
      <c r="E2405" s="13" t="s">
        <v>728</v>
      </c>
      <c r="F2405" s="26"/>
      <c r="G2405" s="26"/>
      <c r="H2405" s="27"/>
      <c r="I2405" s="27" t="s">
        <v>28</v>
      </c>
    </row>
    <row r="2406" spans="1:13" x14ac:dyDescent="0.2">
      <c r="A2406" s="31">
        <v>61</v>
      </c>
      <c r="B2406" s="32"/>
      <c r="C2406" s="20" t="s">
        <v>1440</v>
      </c>
      <c r="D2406" s="27" t="s">
        <v>454</v>
      </c>
      <c r="E2406" s="13" t="s">
        <v>433</v>
      </c>
      <c r="F2406" s="27"/>
      <c r="H2406" s="13" t="s">
        <v>1442</v>
      </c>
      <c r="I2406" s="13" t="s">
        <v>35</v>
      </c>
      <c r="J2406" s="13" t="s">
        <v>154</v>
      </c>
    </row>
    <row r="2407" spans="1:13" x14ac:dyDescent="0.2">
      <c r="A2407" s="9">
        <v>97</v>
      </c>
      <c r="B2407" s="10"/>
      <c r="C2407" s="22" t="s">
        <v>1440</v>
      </c>
      <c r="D2407" s="12" t="s">
        <v>451</v>
      </c>
      <c r="E2407" s="13" t="s">
        <v>648</v>
      </c>
      <c r="F2407" s="14"/>
      <c r="G2407" s="14"/>
      <c r="H2407" s="15"/>
      <c r="I2407" s="15" t="s">
        <v>19</v>
      </c>
    </row>
    <row r="2408" spans="1:13" ht="15" x14ac:dyDescent="0.2">
      <c r="A2408" s="28">
        <v>98</v>
      </c>
      <c r="B2408" s="29"/>
      <c r="C2408" s="20" t="s">
        <v>1440</v>
      </c>
      <c r="D2408" s="15" t="s">
        <v>451</v>
      </c>
      <c r="E2408" s="13" t="s">
        <v>253</v>
      </c>
      <c r="F2408" s="30" t="s">
        <v>1443</v>
      </c>
      <c r="G2408" s="30">
        <v>280</v>
      </c>
      <c r="H2408" s="15"/>
      <c r="I2408" s="15" t="s">
        <v>31</v>
      </c>
      <c r="J2408" s="15" t="s">
        <v>85</v>
      </c>
    </row>
    <row r="2409" spans="1:13" x14ac:dyDescent="0.2">
      <c r="A2409" s="18">
        <v>1000</v>
      </c>
      <c r="B2409" s="19"/>
      <c r="C2409" s="20" t="s">
        <v>1440</v>
      </c>
      <c r="D2409" s="15"/>
      <c r="E2409" s="13" t="s">
        <v>1444</v>
      </c>
      <c r="F2409" s="13"/>
      <c r="G2409" s="13"/>
      <c r="H2409" s="35">
        <v>5.09</v>
      </c>
      <c r="I2409" s="15" t="s">
        <v>38</v>
      </c>
      <c r="J2409" s="15" t="s">
        <v>55</v>
      </c>
    </row>
    <row r="2410" spans="1:13" x14ac:dyDescent="0.2">
      <c r="A2410" s="23">
        <v>2000</v>
      </c>
      <c r="B2410" s="24"/>
      <c r="C2410" s="20" t="s">
        <v>1440</v>
      </c>
      <c r="D2410" s="37"/>
      <c r="E2410" s="13" t="s">
        <v>363</v>
      </c>
      <c r="F2410" s="13"/>
      <c r="G2410" s="13"/>
      <c r="H2410" s="38">
        <v>5.79</v>
      </c>
      <c r="I2410" s="15" t="s">
        <v>40</v>
      </c>
      <c r="J2410" s="39" t="s">
        <v>115</v>
      </c>
    </row>
    <row r="2411" spans="1:13" x14ac:dyDescent="0.2">
      <c r="A2411" s="23">
        <v>137</v>
      </c>
      <c r="B2411" s="40">
        <f>+(A2411+A2412+A2413+A2414)/4</f>
        <v>172.25</v>
      </c>
      <c r="C2411" s="41" t="s">
        <v>1445</v>
      </c>
      <c r="D2411" s="15" t="s">
        <v>432</v>
      </c>
      <c r="E2411" s="13" t="s">
        <v>642</v>
      </c>
      <c r="F2411" s="13"/>
      <c r="G2411" s="13"/>
      <c r="H2411" s="25">
        <v>3.52</v>
      </c>
      <c r="I2411" s="15" t="s">
        <v>26</v>
      </c>
      <c r="J2411" s="13" t="s">
        <v>120</v>
      </c>
      <c r="K2411" s="17">
        <v>98.6</v>
      </c>
      <c r="L2411" s="17">
        <v>-1.4</v>
      </c>
      <c r="M2411" s="17">
        <v>8.4</v>
      </c>
    </row>
    <row r="2412" spans="1:13" x14ac:dyDescent="0.2">
      <c r="A2412" s="9">
        <v>145</v>
      </c>
      <c r="B2412" s="16"/>
      <c r="C2412" s="22" t="s">
        <v>1445</v>
      </c>
      <c r="D2412" s="12" t="s">
        <v>432</v>
      </c>
      <c r="E2412" s="13" t="s">
        <v>123</v>
      </c>
      <c r="F2412" s="13"/>
      <c r="G2412" s="13"/>
      <c r="H2412" s="15"/>
      <c r="I2412" s="15" t="s">
        <v>24</v>
      </c>
    </row>
    <row r="2413" spans="1:13" ht="15" x14ac:dyDescent="0.2">
      <c r="A2413" s="28">
        <v>186</v>
      </c>
      <c r="B2413" s="29"/>
      <c r="C2413" s="20" t="s">
        <v>1445</v>
      </c>
      <c r="D2413" s="15" t="s">
        <v>432</v>
      </c>
      <c r="E2413" s="13" t="s">
        <v>124</v>
      </c>
      <c r="F2413" s="30" t="s">
        <v>233</v>
      </c>
      <c r="G2413" s="30">
        <v>248</v>
      </c>
      <c r="H2413" s="15"/>
      <c r="I2413" s="15" t="s">
        <v>31</v>
      </c>
      <c r="J2413" s="15" t="s">
        <v>260</v>
      </c>
    </row>
    <row r="2414" spans="1:13" x14ac:dyDescent="0.2">
      <c r="A2414" s="9">
        <v>221</v>
      </c>
      <c r="B2414" s="10"/>
      <c r="C2414" s="22" t="s">
        <v>1445</v>
      </c>
      <c r="D2414" s="12" t="s">
        <v>432</v>
      </c>
      <c r="E2414" s="13" t="s">
        <v>123</v>
      </c>
      <c r="F2414" s="14"/>
      <c r="G2414" s="14"/>
      <c r="H2414" s="15"/>
      <c r="I2414" s="15" t="s">
        <v>19</v>
      </c>
    </row>
    <row r="2415" spans="1:13" x14ac:dyDescent="0.2">
      <c r="A2415" s="9">
        <v>240</v>
      </c>
      <c r="B2415" s="16"/>
      <c r="C2415" s="22" t="s">
        <v>1445</v>
      </c>
      <c r="D2415" s="42" t="s">
        <v>432</v>
      </c>
      <c r="E2415" s="13" t="s">
        <v>172</v>
      </c>
      <c r="F2415" s="26"/>
      <c r="G2415" s="26"/>
      <c r="H2415" s="27"/>
      <c r="I2415" s="27" t="s">
        <v>28</v>
      </c>
    </row>
    <row r="2416" spans="1:13" x14ac:dyDescent="0.2">
      <c r="A2416" s="18">
        <v>275</v>
      </c>
      <c r="B2416" s="19"/>
      <c r="C2416" s="20" t="s">
        <v>1445</v>
      </c>
      <c r="D2416" s="15" t="s">
        <v>432</v>
      </c>
      <c r="E2416" s="13" t="s">
        <v>123</v>
      </c>
      <c r="F2416" s="21" t="s">
        <v>745</v>
      </c>
      <c r="G2416" s="21">
        <v>265</v>
      </c>
      <c r="H2416" s="21"/>
      <c r="I2416" s="15" t="s">
        <v>22</v>
      </c>
      <c r="J2416" s="21"/>
    </row>
    <row r="2417" spans="1:13" x14ac:dyDescent="0.2">
      <c r="A2417" s="31">
        <v>292</v>
      </c>
      <c r="B2417" s="32"/>
      <c r="C2417" s="20" t="s">
        <v>1445</v>
      </c>
      <c r="D2417" s="27" t="s">
        <v>436</v>
      </c>
      <c r="E2417" s="13" t="s">
        <v>1446</v>
      </c>
      <c r="F2417" s="27"/>
      <c r="H2417" s="13" t="s">
        <v>1447</v>
      </c>
      <c r="I2417" s="13" t="s">
        <v>35</v>
      </c>
      <c r="J2417" s="13" t="s">
        <v>90</v>
      </c>
    </row>
    <row r="2418" spans="1:13" x14ac:dyDescent="0.2">
      <c r="A2418" s="18">
        <v>1000</v>
      </c>
      <c r="B2418" s="19"/>
      <c r="C2418" s="20" t="s">
        <v>1445</v>
      </c>
      <c r="D2418" s="15"/>
      <c r="E2418" s="21" t="s">
        <v>1448</v>
      </c>
      <c r="F2418" s="21"/>
      <c r="G2418" s="21"/>
      <c r="H2418" s="35">
        <v>2.7</v>
      </c>
      <c r="I2418" s="15" t="s">
        <v>38</v>
      </c>
      <c r="J2418" s="47" t="s">
        <v>302</v>
      </c>
    </row>
    <row r="2419" spans="1:13" x14ac:dyDescent="0.2">
      <c r="A2419" s="23">
        <v>159</v>
      </c>
      <c r="B2419" s="40">
        <f>+(A2419+A2420+A2421+A2422)/4</f>
        <v>225</v>
      </c>
      <c r="C2419" s="41" t="s">
        <v>1449</v>
      </c>
      <c r="D2419" s="15" t="s">
        <v>536</v>
      </c>
      <c r="E2419" s="13" t="s">
        <v>949</v>
      </c>
      <c r="F2419" s="13"/>
      <c r="G2419" s="13"/>
      <c r="H2419" s="25">
        <v>3.46</v>
      </c>
      <c r="I2419" s="15" t="s">
        <v>26</v>
      </c>
      <c r="J2419" s="13" t="s">
        <v>45</v>
      </c>
      <c r="K2419" s="17">
        <v>131.4</v>
      </c>
      <c r="L2419" s="17">
        <v>1.2</v>
      </c>
      <c r="M2419" s="17">
        <v>89.4</v>
      </c>
    </row>
    <row r="2420" spans="1:13" x14ac:dyDescent="0.2">
      <c r="A2420" s="31">
        <v>177</v>
      </c>
      <c r="B2420" s="32"/>
      <c r="C2420" s="20" t="s">
        <v>1449</v>
      </c>
      <c r="D2420" s="27" t="s">
        <v>561</v>
      </c>
      <c r="E2420" s="13" t="s">
        <v>1180</v>
      </c>
      <c r="F2420" s="27"/>
      <c r="H2420" s="13" t="s">
        <v>1450</v>
      </c>
      <c r="I2420" s="13" t="s">
        <v>35</v>
      </c>
      <c r="J2420" s="34" t="s">
        <v>74</v>
      </c>
    </row>
    <row r="2421" spans="1:13" x14ac:dyDescent="0.2">
      <c r="A2421" s="9">
        <v>280</v>
      </c>
      <c r="B2421" s="10"/>
      <c r="C2421" s="22" t="s">
        <v>1449</v>
      </c>
      <c r="D2421" s="12" t="s">
        <v>536</v>
      </c>
      <c r="E2421" s="12" t="s">
        <v>1451</v>
      </c>
      <c r="F2421" s="14"/>
      <c r="G2421" s="14"/>
      <c r="H2421" s="15"/>
      <c r="I2421" s="15" t="s">
        <v>19</v>
      </c>
    </row>
    <row r="2422" spans="1:13" x14ac:dyDescent="0.2">
      <c r="A2422" s="18">
        <v>284</v>
      </c>
      <c r="B2422" s="19"/>
      <c r="C2422" s="20" t="s">
        <v>1449</v>
      </c>
      <c r="D2422" s="15" t="s">
        <v>536</v>
      </c>
      <c r="E2422" s="13" t="s">
        <v>600</v>
      </c>
      <c r="F2422" s="21" t="s">
        <v>102</v>
      </c>
      <c r="G2422" s="21">
        <v>203</v>
      </c>
      <c r="H2422" s="21"/>
      <c r="I2422" s="15" t="s">
        <v>22</v>
      </c>
      <c r="J2422" s="21"/>
    </row>
    <row r="2423" spans="1:13" x14ac:dyDescent="0.2">
      <c r="A2423" s="18">
        <v>1000</v>
      </c>
      <c r="B2423" s="19"/>
      <c r="C2423" s="20" t="s">
        <v>1449</v>
      </c>
      <c r="D2423" s="15" t="s">
        <v>536</v>
      </c>
      <c r="E2423" s="21" t="s">
        <v>1452</v>
      </c>
      <c r="F2423" s="21"/>
      <c r="G2423" s="21"/>
      <c r="H2423" s="35">
        <v>8.84</v>
      </c>
      <c r="I2423" s="15" t="s">
        <v>38</v>
      </c>
      <c r="J2423" s="36" t="s">
        <v>39</v>
      </c>
    </row>
    <row r="2424" spans="1:13" x14ac:dyDescent="0.2">
      <c r="A2424" s="54"/>
      <c r="C2424" s="55"/>
      <c r="D2424" s="56"/>
      <c r="E2424" s="57"/>
      <c r="F2424" s="56"/>
      <c r="G2424" s="56"/>
      <c r="H2424" s="58"/>
    </row>
    <row r="2425" spans="1:13" x14ac:dyDescent="0.2">
      <c r="A2425" s="54"/>
      <c r="B2425" s="59"/>
      <c r="C2425" s="60" t="s">
        <v>1453</v>
      </c>
      <c r="D2425" s="61"/>
      <c r="E2425" s="62"/>
      <c r="F2425" s="63"/>
      <c r="G2425" s="63"/>
      <c r="H2425" s="64"/>
      <c r="I2425" s="65"/>
    </row>
    <row r="2426" spans="1:13" x14ac:dyDescent="0.2">
      <c r="A2426" s="54"/>
      <c r="B2426" s="59"/>
      <c r="C2426" s="66" t="s">
        <v>1454</v>
      </c>
      <c r="D2426" s="67" t="s">
        <v>1455</v>
      </c>
      <c r="E2426" s="67"/>
      <c r="F2426" s="67"/>
      <c r="G2426" s="67"/>
      <c r="H2426" s="68"/>
      <c r="I2426" s="65"/>
    </row>
    <row r="2427" spans="1:13" x14ac:dyDescent="0.2">
      <c r="A2427" s="54"/>
      <c r="B2427" s="59"/>
      <c r="C2427" s="66" t="s">
        <v>1456</v>
      </c>
      <c r="D2427" s="67" t="s">
        <v>1457</v>
      </c>
      <c r="E2427" s="67"/>
      <c r="F2427" s="67"/>
      <c r="G2427" s="67"/>
      <c r="H2427" s="68"/>
      <c r="I2427" s="65"/>
    </row>
    <row r="2428" spans="1:13" x14ac:dyDescent="0.2">
      <c r="A2428" s="54"/>
      <c r="B2428" s="59"/>
      <c r="C2428" s="66" t="s">
        <v>1458</v>
      </c>
      <c r="D2428" s="67" t="s">
        <v>1459</v>
      </c>
      <c r="E2428" s="67"/>
      <c r="F2428" s="67"/>
      <c r="G2428" s="67"/>
      <c r="H2428" s="68"/>
      <c r="I2428" s="65"/>
    </row>
    <row r="2429" spans="1:13" x14ac:dyDescent="0.2">
      <c r="A2429" s="54"/>
      <c r="B2429" s="59"/>
      <c r="C2429" s="66" t="s">
        <v>1460</v>
      </c>
      <c r="D2429" s="67" t="s">
        <v>1461</v>
      </c>
      <c r="E2429" s="67"/>
      <c r="F2429" s="67"/>
      <c r="G2429" s="67"/>
      <c r="H2429" s="68"/>
      <c r="I2429" s="65"/>
    </row>
    <row r="2430" spans="1:13" x14ac:dyDescent="0.2">
      <c r="A2430" s="54"/>
      <c r="B2430" s="59"/>
      <c r="C2430" s="66" t="s">
        <v>1462</v>
      </c>
      <c r="D2430" s="67" t="s">
        <v>1463</v>
      </c>
      <c r="E2430" s="67"/>
      <c r="F2430" s="67"/>
      <c r="G2430" s="67"/>
      <c r="H2430" s="68"/>
      <c r="I2430" s="65"/>
    </row>
    <row r="2431" spans="1:13" x14ac:dyDescent="0.2">
      <c r="A2431" s="54"/>
      <c r="B2431" s="59"/>
      <c r="C2431" s="66" t="s">
        <v>1464</v>
      </c>
      <c r="D2431" s="67" t="s">
        <v>1465</v>
      </c>
      <c r="E2431" s="67"/>
      <c r="F2431" s="67"/>
      <c r="G2431" s="67"/>
      <c r="H2431" s="68"/>
      <c r="I2431" s="65"/>
    </row>
    <row r="2432" spans="1:13" x14ac:dyDescent="0.2">
      <c r="A2432" s="54"/>
      <c r="B2432" s="59"/>
      <c r="C2432" s="66" t="s">
        <v>1466</v>
      </c>
      <c r="D2432" s="67" t="s">
        <v>1467</v>
      </c>
      <c r="E2432" s="67"/>
      <c r="F2432" s="67"/>
      <c r="G2432" s="67"/>
      <c r="H2432" s="68"/>
      <c r="I2432" s="65"/>
    </row>
    <row r="2433" spans="1:9" x14ac:dyDescent="0.2">
      <c r="A2433" s="54"/>
      <c r="B2433" s="59"/>
      <c r="C2433" s="66" t="s">
        <v>1468</v>
      </c>
      <c r="D2433" s="67" t="s">
        <v>1469</v>
      </c>
      <c r="E2433" s="67"/>
      <c r="F2433" s="67"/>
      <c r="G2433" s="67"/>
      <c r="H2433" s="68"/>
      <c r="I2433" s="65"/>
    </row>
    <row r="2434" spans="1:9" x14ac:dyDescent="0.2">
      <c r="A2434" s="54"/>
      <c r="B2434" s="59"/>
      <c r="C2434" s="66" t="s">
        <v>1470</v>
      </c>
      <c r="D2434" s="67" t="s">
        <v>1471</v>
      </c>
      <c r="E2434" s="67"/>
      <c r="F2434" s="67"/>
      <c r="G2434" s="67"/>
      <c r="H2434" s="68"/>
      <c r="I2434" s="65"/>
    </row>
    <row r="2435" spans="1:9" x14ac:dyDescent="0.2">
      <c r="A2435" s="54"/>
      <c r="B2435" s="59"/>
      <c r="C2435" s="69">
        <v>5</v>
      </c>
      <c r="D2435" s="70" t="s">
        <v>1472</v>
      </c>
      <c r="E2435" s="70"/>
      <c r="F2435" s="70"/>
      <c r="G2435" s="70"/>
      <c r="H2435" s="71"/>
      <c r="I2435" s="65"/>
    </row>
    <row r="2436" spans="1:9" x14ac:dyDescent="0.2">
      <c r="A2436" s="54"/>
      <c r="C2436" s="72"/>
      <c r="D2436" s="73"/>
      <c r="E2436" s="74"/>
      <c r="F2436" s="73"/>
      <c r="G2436" s="73"/>
      <c r="H2436" s="75"/>
    </row>
    <row r="2437" spans="1:9" x14ac:dyDescent="0.2">
      <c r="A2437" s="54"/>
      <c r="C2437" s="60" t="s">
        <v>1473</v>
      </c>
      <c r="D2437" s="76" t="s">
        <v>15</v>
      </c>
      <c r="E2437" s="62"/>
      <c r="F2437" s="63"/>
      <c r="G2437" s="63"/>
      <c r="H2437" s="64"/>
    </row>
    <row r="2438" spans="1:9" x14ac:dyDescent="0.2">
      <c r="A2438" s="54"/>
      <c r="C2438" s="66" t="s">
        <v>1474</v>
      </c>
      <c r="D2438" s="67" t="s">
        <v>1475</v>
      </c>
      <c r="E2438" s="67"/>
      <c r="F2438" s="67"/>
      <c r="G2438" s="67"/>
      <c r="H2438" s="68"/>
    </row>
    <row r="2439" spans="1:9" x14ac:dyDescent="0.2">
      <c r="A2439" s="54"/>
      <c r="C2439" s="66" t="s">
        <v>1476</v>
      </c>
      <c r="D2439" s="67" t="s">
        <v>1477</v>
      </c>
      <c r="E2439" s="67"/>
      <c r="F2439" s="67"/>
      <c r="G2439" s="67"/>
      <c r="H2439" s="68"/>
    </row>
    <row r="2440" spans="1:9" x14ac:dyDescent="0.2">
      <c r="A2440" s="54"/>
      <c r="C2440" s="66" t="s">
        <v>1478</v>
      </c>
      <c r="D2440" s="67" t="s">
        <v>1479</v>
      </c>
      <c r="E2440" s="67"/>
      <c r="F2440" s="67"/>
      <c r="G2440" s="67"/>
      <c r="H2440" s="68"/>
    </row>
    <row r="2441" spans="1:9" x14ac:dyDescent="0.2">
      <c r="A2441" s="54"/>
      <c r="C2441" s="66" t="s">
        <v>1480</v>
      </c>
      <c r="D2441" s="67" t="s">
        <v>1481</v>
      </c>
      <c r="E2441" s="67"/>
      <c r="F2441" s="67"/>
      <c r="G2441" s="67"/>
      <c r="H2441" s="68"/>
    </row>
    <row r="2442" spans="1:9" x14ac:dyDescent="0.2">
      <c r="A2442" s="54"/>
      <c r="C2442" s="66" t="s">
        <v>1482</v>
      </c>
      <c r="D2442" s="67" t="s">
        <v>1483</v>
      </c>
      <c r="E2442" s="67"/>
      <c r="F2442" s="67"/>
      <c r="G2442" s="67"/>
      <c r="H2442" s="68"/>
    </row>
    <row r="2443" spans="1:9" x14ac:dyDescent="0.2">
      <c r="A2443" s="54"/>
      <c r="C2443" s="66" t="s">
        <v>1484</v>
      </c>
      <c r="D2443" s="67" t="s">
        <v>1485</v>
      </c>
      <c r="E2443" s="67"/>
      <c r="F2443" s="67"/>
      <c r="G2443" s="67"/>
      <c r="H2443" s="68"/>
    </row>
    <row r="2444" spans="1:9" x14ac:dyDescent="0.2">
      <c r="C2444" s="78" t="s">
        <v>1486</v>
      </c>
      <c r="D2444" s="70" t="s">
        <v>1487</v>
      </c>
      <c r="E2444" s="70"/>
      <c r="F2444" s="70"/>
      <c r="G2444" s="70"/>
      <c r="H2444" s="71"/>
    </row>
    <row r="2445" spans="1:9" x14ac:dyDescent="0.2">
      <c r="C2445" s="72"/>
      <c r="D2445" s="73"/>
      <c r="E2445" s="74"/>
      <c r="F2445" s="73"/>
      <c r="G2445" s="73"/>
      <c r="H2445" s="75"/>
    </row>
  </sheetData>
  <mergeCells count="17">
    <mergeCell ref="D2440:H2440"/>
    <mergeCell ref="D2441:H2441"/>
    <mergeCell ref="D2442:H2442"/>
    <mergeCell ref="D2443:H2443"/>
    <mergeCell ref="D2444:H2444"/>
    <mergeCell ref="D2432:H2432"/>
    <mergeCell ref="D2433:H2433"/>
    <mergeCell ref="D2434:H2434"/>
    <mergeCell ref="D2435:H2435"/>
    <mergeCell ref="D2438:H2438"/>
    <mergeCell ref="D2439:H2439"/>
    <mergeCell ref="D2426:H2426"/>
    <mergeCell ref="D2427:H2427"/>
    <mergeCell ref="D2428:H2428"/>
    <mergeCell ref="D2429:H2429"/>
    <mergeCell ref="D2430:H2430"/>
    <mergeCell ref="D2431:H2431"/>
  </mergeCells>
  <dataValidations count="1">
    <dataValidation operator="equal" allowBlank="1" showErrorMessage="1" sqref="J1:J4 A4:C4 E4:I4 A6:C6 E6:J6 J7:J8 A8:C8 E8:I8 A10:C11 E10:J10 D11:J11 A12 C12:J12 J13 A15:J15 J16:J18 A17:I18 J20:J23 A21:I23 J25 A27:J28 A29 C29:J29 J31 J33:J35 A35:I35 A37:J40 J41 J43:J45 A44:I45 A48:J49 J50:J60 A51:I51 A53:I54 A55 C55:I55 A59:I59 A60 C60:I60 J62:J65 A64:I65 A67:J68 A69:A70 C69:J69 B70:J70 J71 J73:J79 A75:I77 A78 C78:I78 A81:J81 J82 A84:J86 A87 C87:J87 A89:J90 A92:J92 J93:J95 A94:I95 J98:J104 A99:I99 A101:I103 A104 C104:I104 D105:D112 J106:J107 A107:C107 E107:I107 J109:J112 A110:C112 E110:I112 J114:J115 A117:J121 A122 C122:J122 J123 J125:J131 A126:I126 A128:I130 A131 C131:I131 A133:J134 J135:J140 A137:I137 A138:A139 C138:I138 B139:I139 J142:J144 A143:I144 J146:J152 A147:I148 A151:I152 J154:J157 A155:I155 A157:I157 A159:J160 J161:J163 A165:J169 A170:A172 C170:J170 B171:J172 J173:J174 A176:J177 A178 C178:J178 J180:J183 A181:I182 A185:J185 A186:A187 C186:J186 B187:J187 J188 A191:J191 J192:J202 A193:I194 A195 C195:I195 A198:I198 A200:I201 A202 C202:I202 J204:J215 A206:I208 A2422:I2423 J218:J223 A220:I222 A225:J225 J226:J228 A227:I228 A230:J231 A232:A233 C232:J232 B233:J233 A238:I239 A240 C240:I240 J236:J242 J244:J248 A245:I248 A250:C250 E250:J250 J251:J253 A252:C252 E252:I252 J255:J256 A258:J260 A261:A262 C261:J261 B262:J262 J263:J277 A264:I264 A265 C265:I265 A268:I269 A271:I272 A274:I275 A277:I277 J279:J281 A280:I281 A283:J283 J284 A286:J286 J287:J294 A288:I290 A291 C291:I291 A293:I293 A296:J297 A299:I299 A301:I301 A303:I305 A306 C306:I306 A309:A310 C309:I309 B310:I310 J298:J313 A315:J317 A318 C318:J318 J319:J320 A322:J323 A325:J325 A326 C326:J326 J327:J328 J330:J339 A331:I334 A335:A336 C335:I335 B336:I336 A338:I338 A342:J343 A344:A345 C344:J344 B345:J345 J346 A349:J349 J350:J362 A351:I352 A353:A355 C353:I353 B354:I355 A357:I358 A359 C359:I359 A361:I361 A364:J366 A367:A368 C367:J367 B368:J368 J369 A371:J371 J372:J379 A374:I375 A376 C376:I376 A378:I378 A381:J381 A383:J384 J386:J389 A388:I389 A391:J391 J392:J396 A393:I394 A396:I396 J398:J400 A399:I399 A400 C400:I400 J402:J407 A404:I405 A407 C407:I407 J409 A411:J414 A415 C415:J415 J416:J419 A417:I419 A421:J421 J422 A424:J424 J426:J435 A428:B431 D428:I431 A432 C432:I432 A435 C435:I435 J437:J443 A439:I439 A441:I442 A443 C443:I443 A445:C445 E445:J445 J446 A448:C448 E448:J448 J449:J451 A450:C451 E450:I450 D451:I451 A453:B453 D453:J453 J454:J465 A455:B455 D455:I455 A458:B459 D458:I461 A460:A461 B461 A464:B464 D464:I464 A465 C465:I465 J467:J476 A468:I468 A470:I471 A472 C472:I472 A475:I475 A478:J480 A481 D481:J481 D483:D484 J483:J486 A484:B484 E484:I484 A486:B486 D486:I486 A488:B489 D488:J489 A490:A491 C490:J490 B491:J491 J492:J493 A495:J495 A497:J498 J500:J502 A501:I501 A504:J507 A508:A509 C508:J508 B509:J509 J510:J515 A511:I511 A513:I514 J517:J519 A518:I519 A521:J523 J526:J532 A528:I530 A531 C531:I531 C532 C534:C536 J534:J536 A535:B536 D535:I536 A538:J539 A540 C540:J540 A542:J543 J544:J545 A547:J548 A549 C549:J549 A551:J551 J552:J553 A553 C553:I553 J555:J558 A556:I556 A558:I558 B215 J564:J565 J567:J571 A568:I570 C571:C578 A573:B573 D573:J573 J574:J575 A575:B575 D575:I575 A577:B578 D577:J578 J579:J583 A580:I581 A583:I583 A586:J587 J589:J591 A590:I590 C591:C596 A593:B596 D593:J596 J597:J600 A598:C599 E598:I599 A603:C605 E603:J604 D605:J605 A606 C606:J606 A608:J608 J609:J616 A610:I611 A612:A613 C612:I612 B613:I613 A615:I615 J618:J621 A619:I620 A623:B623 D623:J623 J624:J632 A626:B629 D626:I629 A631:I632 J634 A636:J638 J639 A641:J642 A643 C643:J643 A645:J645 J646:J647 A647:I647 J649:J652 A650:I650 A651:A652 C651:I651 B652:I652 A654:J654 A655:A656 C655:J655 B656:J656 J658:J667 A659:I659 A662:I663 A666:I667 A669:J669 A671:J672 A673:A674 C673:J673 B674:J674 J675:J676 A678:J678 A679 C679:J679 J681:J683 A682:I683 A685:J685 J686:J692 A688:I689 A692:B692 D692:I692 A695:B698 D695:J698 A700:J701 J702:J704 A704:I704 A706:J706 J707 J709:J712 A710:I712 A714:J715 A716:A718 C716:J716 B717:J718 J719:J720 A722:J723 A724 C724:J724 A727:I727 A729:I729 A731:I732 J726:J734 A737:J741 A742 C742:J742 A744:J744 J745:J754 A747:I749 A751:I751 A753:I754 J756:J759 A757:I759 A761:J762 J763:J767 A765:I766 A767 C767:I767 J769:J776 A770:I772 C773:C781 A774:B774 D774:I774 A776:B776 D776:I776 J778:J782 A779:B781 D779:I781 J784:J786 A785:I786 A788:J788 J789:J790 A792:J795 A796 C796:J796 A798:J798 J799:J800 A802:J804 A805 C805:J805 J806 J808 A810:J812 A813 C813:J813 A815:J815 J816:J820 A817:I817 A819:I820 A822:J823 J824 J826:J829 A827:I829 J832:J837 A833:I835 A836 C836:I836 A841:I841 A842 C842:I842 J839:J845 A847:J849 A850 C850:J850 A855:I858 A859:A860 C859:I859 B860:I860 J852:J862 A865:J866 J867:J871 A868:I870 A874:J875 J876:J877 A877:I877 A879:J880 A881 D881:J881 J882 A884:B885 D884:J885 J886:J900 A888:B889 D888:I889 A891:I893 A895:I896 A899:I900 A903:J905 A906:A907 C906:J906 B907:J907 J909 J911:J917 A912:I914 A915 C915:I915 D916:D923 J919:J923 A920:C923 E920:I923 A925:J927 J929:J937 A931:B935 D931:I935 A936:A937 C936:I936 B937:I937 J939 A941:J943 A944 C944 E944:J944 J946:J953 A948:C949 E948:I949 A951:I951 A952 C952:I952 D953:D961 J955 A957:C960 E957:J961 A961 C961 J962:J966 D963 A964:C965 E964:I964 D965:I965 A968:J969 A972:I974 A975 C975:I975 J970:J977 A979:J981 A982 C982:J982 J983:J988 A985:I985 A987:I988 D989:D999 A990:C990 E990:J990 A992:C992 E992:J992 J993:J1002 A995:C997 E995:I999 A998:A999 C998:C999 B999 A1002:I1002 A1005:J1006 A1008:J1008 J1009:J1021 A1011:I1013 A1014 C1014:I1014 A1016:I1016 A1018:I1019 A1020 C1020:I1020 J1024:J1029 A1025:I1028 J1031:J1036 A1033:I1035 A1036 D1036:I1036 A1038:B1038 D1038:J1038 A1040:B1040 D1040:J1040 J1041:J1046 A1043:B1044 D1043:I1044 A1046:I1046 J1048:J1049 A1049:I1049 A1051:J1052 A1053:A1054 C1053:J1053 B1054:J1054 J1055 A1057:J1057 J1058:J1061 A1060:I1060 A1065:I1069 A1070:A1071 C1070:I1070 B1071:I1071 J1063:J1073 A1076:J1078 A1079:A1080 C1079:J1079 B1080:J1080 C1082:C1084 J1082:J1084 A1084:B1084 D1084:I1084 A1086:J1086 A1087 C1087:J1087 J1088:J1090 A1089:I1090 J1093:J1100 A1094:I1095 A1096 C1096:I1096 A1098:I1099 J1102:J1104 A1103:I1104 A1106:J1106 J1107:J1111 A1108:I1110 A1113:J1113 J1114:J1118 A1115:I1116 A1117 C1117 E1117:I1117 A1121:C1122 E1121:J1122 J1123:J1129 A1124:I1125 A1127:I1128 A1132:J1133 A1134 C1134:J1134 J1135:J1139 A1137:I1137 A1139:I1139 A1141:J1142 J1143:J1144 A1148:J1148 A1149:A1150 C1149:J1149 B1150:J1150 J1151:J1155 A1152:I1153 A1154 C1154:I1154 A1157:J1158 A1159 C1159:J1159 J1161:J1166 A1164:I1165 J1168:J1180 A1169:I1173 A1174:A1175 C1174:I1174 B1175:I1175 D1176 A1178:C1179 E1178:I1178 D1179:I1179 A1182:C1182 E1182:J1182 J1183 A1185:C1188 E1185:J1187 D1188:J1188 J1189:J1190 A1190:I1190 J1193:J1200 A1194:I1197 A1198:A1199 C1198:I1198 B1199:I1199 A1202:J1202 A1204:J1205 A1206 C1206:J1206 J1207:J1208 A1208:I1208 A1210:J1210 J1211 A1213:J1213 J1215:J1216 A1218:J1219 A1220 C1220:J1220 J1221:J1222 A1224:J1224 J1225:J1228 A1226:I1228 J1231:J1241 A1232:I1233 A1235:I1237 A1238 C1238:I1238 A1240:I1240 D1241 A1243:J1243 J1244:J1248 A1245:I1245 A1246 C1246:I1246 A1248:I1248 A1252:I1254 A1255:A1256 C1255:I1255 B1256:I1256 J1250:J1259 A1261:J1261 A1262:A1263 C1262:J1262 B1263:J1263 J1265:J1267 A1267:I1267 A1269:J1270 A1271:A1272 C1271:C1272 E1271:J1272 B1272 J1273:J1276 A1276:C1276 E1276:I1276 A1278:J1278 J1279:J1282 A1281:B1281 D1281:I1281 A1284:B1287 D1284:J1287 A1288 C1288:J1288 D1289:D1297 J1289:J1290 A1290:C1290 E1290:I1290 A1294:C1295 E1294:I1297 A1296:A1297 C1296:C1297 B1297 J1292:J1299 J1301:J1304 A1302:I1304 A1306:J1307 J1308 A1310:J1310 J1311:J1314 A1312:I1313 A1314 C1314:I1314 A1316:J1316 J1318:J1320 A1319:I1319 A1322:J1325 J1326:J1333 A1327:I1327 A1330:I1332 A1333 C1333:I1333 J1335:J1341 A1336:I1336 A1338:I1338 A1340:I1341 J1343:J1350 A1346:I1347 A1349:I1349 A1352:J1353 A1354:A1356 C1354:J1354 B1355:J1356 J1357:J1358 A1361:J1362 A1363:A1365 C1363:J1363 B1364:J1365 A1367:J1367 A1368 C1368:J1368 J1369:J1371 A1371:I1371 A1373:J1373 J1374:J1378 A1375:I1376 A1378:I1378 A1380:J1380 J1381:J1382 A1382:I1382 A1384:J1385 A1386:A1387 C1386:J1386 B1387:J1387 C1388:C1392 A1389:B1390 D1389:J1392 A1391:A1392 B1392 J1394 A1396:J1396 J1397:J1404 A1398:I1399 A1400 C1400:I1400 A1403:I1403 A1404 C1404:I1404 A1406:J1406 J1407:J1409 A1409:I1409 A1411:J1412 J1413 J1415:J1421 A1416:I1417 A1419:I1421 J1423:J1427 A1424:I1424 A1426:I1427 A1429:J1430 A1432:J1433 J1434:J1442 A1436:I1437 A1440:I1441 A1444:J1446 A1447 C1447:J1447 J1450:J1459 A1451:I1451 A1453:I1455 A1456 C1456:I1456 A1459:I1459 A1461:J1463 J1464 J1466:J1469 A1467:B1469 D1467:I1469 A1471:B1472 D1471:J1472 A1473 C1473:J1473 J1474:J1477 A1475:I1476 A1480:J1481 A1482 C1482:J1482 D1483:D1489 J1483 J1486:J1491 A1487:C1489 E1487:I1489 A1491:I1491 J1493:J1496 A1494:I1495 A1496 C1496:I1496 D1497:D1501 J1498:J1501 A1500:C1501 E1500:I1501 A1503:C1504 E1503:J1503 D1504:J1504 J1505 A1507:J1507 J1508:J1511 A1510:I1511 J1514:J1520 A1515:I1516 A1517:A1518 C1517:I1517 B1518:I1518 A1520:I1520 J1522:J1523 A1523 C1523:I1523 J1525:J1529 A1527:I1527 A1529:I1529 A1531:J1531 J1532:J1542 A1533:I1534 A1537:I1538 A1539:A1541 C1539:I1539 B1540:I1541 A1544 C1544:J1544 J1546:J1547 A1549:J1550 D1551:D1554 A1552:C1554 E1552:J1554 A1558:I1559 J1555:J1562 A1564:J1568 A1570:J1572 A1573 C1573:J1573 J1574 J1576 A1578:J1580 C1581 J1581 J1583:J1602 A1584:I1584 A1586:I1589 C1590:D1590 A1591:I1592 C1593:C1596 A1594:B1596 D1594:I1594 E1595:I1595 D1596:I1596 A1598:I1599 A1601:I1601 A1604:J1604 J1605:J1611 A1606:I1606 A1608:I1609 C1610:C1618 A1611:B1611 D1611:I1611 J1613:J1614 A1614:B1614 D1614:I1614 A1616:B1618 D1616:J1618 J1619 J1621:J1632 A1623:I1627 A1628 C1628:I1628 A1631:I1632 A1635:J1636 A1637 C1637:J1637 J1638:J1639 A1639:I1639 J1642:J1656 A1643:I1645 A1646 C1646:I1646 A1648:I1651 A1652 C1652:I1652 A1654:I1654 A1656:I1656 A1658:J1659 J1660:J1665 A1661:I1664 A1665 C1665:I1665 A1667:J1667 J1668:J1677 A1669:I1669 A1672:I1673 A1674 C1674:I1674 A1677:I1677 A1680:J1681 A1682 C1682:J1682 J1684:J1685 A1687:J1689 A1690 C1690:J1690 J1692 A1694:J1694 A1695 D1695:J1695 J1697 A1699:B1699 D1699:J1699 J1700:J1703 A1701:B1703 D1701:I1703 A1705:J1705 J1706:J1708 A1708:I1708 A1710:J1712 A1713 C1713:J1713 A1716:I1716 A1718:I1720 J1715:J1722 A1725:J1729 A1730 C1730:J1730 J1731 J1733:J1741 A1735:I1738 A1739:A1740 C1739:I1739 B1740:I1740 J1743:J1746 A1744:I1745 A1748:J1748 J1749:J1754 A1750:I1750 A1752:I1754 A1756:J1756 J1758:J1767 A1759:I1759 A1761:I1763 A1765:I1766 A1769:J1769 A1770 C1770:J1770 J1771:J1773 A1772:I1772 A1775:J1775 A1777:J1777 J1778:J1780 A1779:I1780 J1782 A1784:J1786 J1787 J1790:J1795 A1791:I1795 A1797:J1797 J1798 A1800:J1800 J1801:J1805 A1802:I1804 A1805 C1805:I1805 A1807:J1807 J1808:J1810 A1810:I1810 A1812:J1813 A1815:J1816 J1817:J1820 A1818:I1819 A1820 C1820:I1820 D1822:D1824 J1822:J1829 A1824:C1824 E1824:I1824 A1826:I1828 A1829 C1829:I1829 J1831:J1839 A1833:I1834 A1835 C1835:I1835 A1837:I1838 A1842:J1843 J1844:J1845 A1845:B1845 D1845:I1845 J1848:J1853 A1849:B1852 D1849:I1852 A1853 C1853:I1853 J1856:J1865 A1857:I1857 A1859:I1861 A1862:A1864 C1862:I1862 B1863:I1864 J1868:J1884 A1869:I1870 A1871 C1871:I1871 A1874 C1874:I1874 A1877:I1878 A1881:A1882 C1881:I1881 B1882:I1882 A1884:I1884 A1886:J1887 A1888 C1888:J1888 J1889:J1891 A1891:I1891 A1893:J1893 A1895:J1896 A1897:A1898 C1897:J1897 B1898:J1898 C1899:C1901 J1900:J1901 A1901:B1901 D1901:I1901 J1903:J1906 B563 J1908:J1922 A1911:I1914 A1915:A1916 C1915:I1915 B1916:I1916 A1919:I1921 A1925:J1925 J1926:J1930 A1927:I1930 A1932:J1932 J1933:J1940 A1934:I1936 B1904:B1905 E1937:I1939 J1942 A1944:J1944 J1945:J1955 A1946:I1946 A1949:I1951 A1953:I1954 A1957:J1958 A1959 C1959:J1959 J1960:J1961 A1961:I1961 A1963:J1963 A1964 C1964:J1964 J1966:J1974 A1968:I1968 A1970:I1972 A1973 C1973:I1973 J1976:J1984 A1978:I1981 A1983:I1983 A1986:J1987 J1988:J1994 A1989:I1990 A1991 C1991:I1991 A1993:I1993 A1996:J1996 J1997 J1999:J2004 A2000:I2003 J2006:J2016 A2007:I2008 A2010:I2012 A2013 C2013:I2013 A2015:I2016 J2018:J2020 A2019:I2019 A2020 C2020:I2020 J2022:J2023 A2023:I2023 J2025:J2031 A2026:I2028 A2029 C2029:I2029 A2031:I2031 A2034:I2035 A2036 C2036:I2036 J2033:J2038 A2040:J2043 D2044:D2050 J2044 A2046:C2046 E2046:J2046 A2048:C2049 E2048:J2049 J2050:J2053 A2051:C2052 E2051:I2051 D2052:I2052 J2055:J2058 A2056:I2058 A2060:J2061 A2062 C2062:J2062 J2063:J2064 J2066:J2071 A2067:I2070 J2073:J2078 A2074:I2075 A2077:I2077 A2081:I2084 A2085 C2085:I2085 J2080:J2087 J2089:J2095 A2090:I2093 A2094:A2095 C2094:I2094 B2095:I2095 D2096:D2102 J2097:J2103 A2099:C2101 E2099:I2102 A2102 C2102 J2105:J2106 A2106:I2106 A2108:J2110 A2111 D2111:J2111 J2112:J2113 A2115:B2118 D2115:J2118 J2120:J2127 A2121:I2122 A2125:I2127 J2129:J2131 A2130:I2130 A2133:J2136 J2137:J2138 A2138:I2138 J2140 A2142:J2145 J2146:J2149 A2147:I2148 A2152:J2154 A2155 C2155:J2155 C2156 J2157 C2158 J2159:J2165 A2160:I2163 A2164 C2164:I2164 A2168:J2168 J2169:J2176 A2170:I2172 A2174:B2174 D2174:I2174 A2176:B2176 D2176:I2176 A2178:B2178 D2178:J2178 J2179:J2184 A2180:B2181 D2180:I2181 A2182:A2183 C2182:I2182 B2183:I2183 J2186:J2193 A2187:I2188 A2190:I2190 A2192:I2193 A2196:J2197 J2198:J2202 A2199:I2199 A2200:B2201 D2200:I2200 C2201:I2201 A2205:J2205 A2206:B2206 D2206:J2206 A2207 C2207:J2207 J2208:J2210 A2209:I2209 A2212:J2212 A2214:J2215 J2216 A2218:J2219 J2220 A2222:J2223 D2224:D2229 A2226:C2226 E2226:J2226 J2227:J2232 A2228:C2229 E2228:I2229 A2231:C2232 E2231:I2231 D2232:I2232 A2234:J2234 J2235:J2238 A2236:I2236 A2238:I2238 A2240:J2241 A2242 C2242:J2242 J2243:J2245 A2245:I2245 J2247:J2253 B1938:B1939 J2255 A2257:J2259 J2260 A2262:J2264 J2266 A2268:J2270 A2271 C2271:J2271 J2273:J2295 A2275:I2278 A2279:A2281 C2279:I2279 B2280:I2281 A2283 C2283:I2283 A2285:I2287 A2288 C2288:I2288 D2289:D2291 A2290:C2293 E2290:I2292 D2293:I2293 A2295:I2295 A2297:J2297 J2298:J2307 A2299:I2300 A2301 C2301:I2301 A2303:I2303 A2305:I2307 A2309:J2309 J2310 J2312:J2317 A2313:I2316 A2317 C2317:I2317 J2320:J2324 A2321:I2321 A2323:I2324 A2326:J2328 J2329:J2330 A2330 C2330:I2330 A2332:J2332 J2333 A2335:J2337 A2338:A2339 C2338:J2338 B2339:J2339 C2340:C2344 A2341:B2341 D2341:J2341 J2342:J2344 A2343:B2344 D2343:I2344 A2346:J2347 J2348:J2349 A2349:I2349 A2351:J2352 A2354:J2354 J2355:J2358 A2357:I2358 A2360:J2360 J2362:J2363 J2366:J2372 A2368:I2372 A2374:J2374 J2375 J2377:J2381 A2378:I2380 A2381 C2381:I2381 A2385:I2385 A2386:A2387 C2386:I2386 B2387:I2387 J2383:J2389 A2391:J2393 A2395:J2396 J2397:J2398 A2400:J2401 A2402:A2403 C2402:J2402 B2403:J2403 J2404:J2405 J2407:J2411 A2408:I2410 A2411 C2411:I2411 A2413:J2413 J2414:J2416 A2416:I2416 A2418:J2418 A2419 C2419:J2419 J2421:J2423 A211:A215 C211:I215 B211:B213 A560:A563 C560:J563 B560:B561 A1904:A1906 C1904:I1906 A1937:A1939 C1937:C1939 A2248:A2252 C2248:I2252 B2248:B2250 B2252" xr:uid="{540F45F3-E928-4B64-913B-F2D88E61AC2B}">
      <formula1>0</formula1>
      <formula2>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Perkins</dc:creator>
  <cp:lastModifiedBy>David Perkins</cp:lastModifiedBy>
  <dcterms:created xsi:type="dcterms:W3CDTF">2019-04-24T17:43:51Z</dcterms:created>
  <dcterms:modified xsi:type="dcterms:W3CDTF">2019-04-24T17:45:33Z</dcterms:modified>
</cp:coreProperties>
</file>